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322" lockStructure="1"/>
  <bookViews>
    <workbookView xWindow="-15" yWindow="-15" windowWidth="16950" windowHeight="9195" tabRatio="599"/>
  </bookViews>
  <sheets>
    <sheet name="OVERSIKT" sheetId="25" r:id="rId1"/>
    <sheet name="VEILEDNING" sheetId="30" r:id="rId2"/>
    <sheet name="Togtyper" sheetId="61" r:id="rId3"/>
    <sheet name="Alnabanen" sheetId="40" r:id="rId4"/>
    <sheet name="Alnabru-Loenga" sheetId="60" r:id="rId5"/>
    <sheet name="Arendalsbanen" sheetId="31" r:id="rId6"/>
    <sheet name="Askerbanen" sheetId="59" r:id="rId7"/>
    <sheet name="Bergensbanen" sheetId="32" r:id="rId8"/>
    <sheet name="Bratsbergbanen" sheetId="33" r:id="rId9"/>
    <sheet name="Dovrebanen" sheetId="34" r:id="rId10"/>
    <sheet name="Drammenbanen" sheetId="35" r:id="rId11"/>
    <sheet name="Flåmsbana" sheetId="37" r:id="rId12"/>
    <sheet name="Gardermobanen" sheetId="38" r:id="rId13"/>
    <sheet name="Gjøvikbanen" sheetId="39" r:id="rId14"/>
    <sheet name="Hovedbanen" sheetId="41" r:id="rId15"/>
    <sheet name="Kongsvingerbanen" sheetId="42" r:id="rId16"/>
    <sheet name="Meråkerbanen" sheetId="43" r:id="rId17"/>
    <sheet name="Nordlandsbanen" sheetId="44" r:id="rId18"/>
    <sheet name="Ofotbanen" sheetId="45" r:id="rId19"/>
    <sheet name="Randsfjordbanen" sheetId="46" r:id="rId20"/>
    <sheet name="Raumabanen" sheetId="47" r:id="rId21"/>
    <sheet name="Roa-Hønefoss" sheetId="48" r:id="rId22"/>
    <sheet name="Rørosbanen" sheetId="49" r:id="rId23"/>
    <sheet name="Skøyen-Filipstad" sheetId="50" r:id="rId24"/>
    <sheet name="Solørbanen" sheetId="51" r:id="rId25"/>
    <sheet name="Spikkestadbanen" sheetId="52" r:id="rId26"/>
    <sheet name="Stavne-Leangen" sheetId="53" r:id="rId27"/>
    <sheet name="Sørlandsbanen" sheetId="54" r:id="rId28"/>
    <sheet name="Vestfoldbanen" sheetId="55" r:id="rId29"/>
    <sheet name="Østfoldbanen vestre linje" sheetId="56" r:id="rId30"/>
    <sheet name="Østfoldbanen østre linje" sheetId="58" r:id="rId31"/>
  </sheets>
  <calcPr calcId="145621" calcMode="manual"/>
</workbook>
</file>

<file path=xl/calcChain.xml><?xml version="1.0" encoding="utf-8"?>
<calcChain xmlns="http://schemas.openxmlformats.org/spreadsheetml/2006/main">
  <c r="G9" i="59" l="1"/>
  <c r="H9" i="59"/>
  <c r="I9" i="59"/>
  <c r="J9" i="59"/>
  <c r="K9" i="59"/>
  <c r="L9" i="59"/>
  <c r="M9" i="59"/>
  <c r="N9" i="59"/>
  <c r="O9" i="59"/>
  <c r="P9" i="59"/>
  <c r="Q9" i="59"/>
  <c r="R9" i="59"/>
  <c r="S9" i="59"/>
  <c r="T9" i="59"/>
  <c r="U9" i="59"/>
  <c r="V9" i="59"/>
  <c r="W9" i="59"/>
  <c r="X9" i="59"/>
  <c r="Y9" i="59"/>
  <c r="Z9" i="59"/>
  <c r="AA9" i="59"/>
  <c r="AB9" i="59"/>
  <c r="AC9" i="59"/>
  <c r="AD9" i="59"/>
  <c r="AE9" i="59"/>
  <c r="AF9" i="59"/>
  <c r="AG9" i="59"/>
  <c r="AH9" i="59"/>
  <c r="AI9" i="59"/>
  <c r="F9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I8" i="59"/>
  <c r="H8" i="59"/>
  <c r="G8" i="59"/>
  <c r="F8" i="59"/>
  <c r="E42" i="44" l="1"/>
  <c r="E41" i="44"/>
</calcChain>
</file>

<file path=xl/comments1.xml><?xml version="1.0" encoding="utf-8"?>
<comments xmlns="http://schemas.openxmlformats.org/spreadsheetml/2006/main">
  <authors>
    <author>siru</author>
    <author>Torbjørn Ursin</author>
  </authors>
  <commentList>
    <comment ref="F6" authorId="0">
      <text>
        <r>
          <rPr>
            <b/>
            <sz val="10"/>
            <color indexed="81"/>
            <rFont val="NSB Myriad"/>
          </rPr>
          <t xml:space="preserve">Trafikktall 2016
</t>
        </r>
        <r>
          <rPr>
            <sz val="10"/>
            <color indexed="81"/>
            <rFont val="NSB Myriad"/>
          </rPr>
          <t>Trafikktallene er generert fra Jernbaneverkets TrafikkInformasjons- og OppfølgigsSystem (TIOS) basert på ruteplaner for 2016.
Rapportering av toglengde og -vekt er mangelfull, spesielt for godstog. Toglengde for tog uten vognopptak er stipulert ut fra de togene som har vognopptak. Unntakene er malmtogene på Ofot- og Ørtfjellbanen, der eksakt toglengde er kjent.
Hvis det er åpenbare feil i regnearket, vennligst gi beskjed til torbjorn.ursin@banenor.no.</t>
        </r>
      </text>
    </comment>
    <comment ref="B15" authorId="1">
      <text>
        <r>
          <rPr>
            <sz val="10"/>
            <color indexed="81"/>
            <rFont val="NSB Myriad"/>
          </rPr>
          <t>Klikk på pila for å komme tilbake til oversikten.</t>
        </r>
      </text>
    </comment>
    <comment ref="P17" authorId="1">
      <text>
        <r>
          <rPr>
            <sz val="10"/>
            <color indexed="81"/>
            <rFont val="NSB Myriad"/>
          </rPr>
          <t>Godstrafikken er samlet i elektrisk og dieseldrevet godstrafikk. Grunnen er rett og slett at vi ikke har mer nyanserte data.</t>
        </r>
      </text>
    </comment>
    <comment ref="S17" authorId="1">
      <text>
        <r>
          <rPr>
            <sz val="10"/>
            <color indexed="81"/>
            <rFont val="NSB Myriad"/>
          </rPr>
          <t>Kategorien "Diesel" omfatter også arbeidstog.</t>
        </r>
      </text>
    </comment>
    <comment ref="T18" authorId="1">
      <text>
        <r>
          <rPr>
            <sz val="10"/>
            <color indexed="81"/>
            <rFont val="NSB Myriad"/>
          </rPr>
          <t>Trafikken er delt inn etter trafikmengde på dag (07-19), kveld (19-23) og natt (23-07).</t>
        </r>
      </text>
    </comment>
  </commentList>
</comments>
</file>

<file path=xl/sharedStrings.xml><?xml version="1.0" encoding="utf-8"?>
<sst xmlns="http://schemas.openxmlformats.org/spreadsheetml/2006/main" count="2601" uniqueCount="1109">
  <si>
    <t>Strekning</t>
  </si>
  <si>
    <t>BM69</t>
  </si>
  <si>
    <t>Da</t>
  </si>
  <si>
    <t>Kv</t>
  </si>
  <si>
    <t>Na</t>
  </si>
  <si>
    <t>km</t>
  </si>
  <si>
    <t>BM73</t>
  </si>
  <si>
    <t>EL18</t>
  </si>
  <si>
    <t>Arendalslinjen</t>
  </si>
  <si>
    <t>Bergensbanen</t>
  </si>
  <si>
    <t>Dovrebanen</t>
  </si>
  <si>
    <t>Flåmsbana</t>
  </si>
  <si>
    <t>Gjøvikbanen</t>
  </si>
  <si>
    <t>Hovedbanen</t>
  </si>
  <si>
    <t>Kongsvingerbanen</t>
  </si>
  <si>
    <t>Meråkerbanen</t>
  </si>
  <si>
    <t>Nordlandsbanen</t>
  </si>
  <si>
    <t>Randsfjordbanen</t>
  </si>
  <si>
    <t>Raumabanen</t>
  </si>
  <si>
    <t>Rørosbanen</t>
  </si>
  <si>
    <t>Solørbanen</t>
  </si>
  <si>
    <t>Sørlandsbanen</t>
  </si>
  <si>
    <t>Spikkestadbanen</t>
  </si>
  <si>
    <t>Vestfoldbanen</t>
  </si>
  <si>
    <t>Drammenbanen</t>
  </si>
  <si>
    <t>VEILEDNING</t>
  </si>
  <si>
    <t>Bratsbergbanen</t>
  </si>
  <si>
    <t>Ofotbanen</t>
  </si>
  <si>
    <t>Gardermobanen</t>
  </si>
  <si>
    <t>BM70</t>
  </si>
  <si>
    <t>BM71</t>
  </si>
  <si>
    <t>Flytoget</t>
  </si>
  <si>
    <t>BM72</t>
  </si>
  <si>
    <t>BM92</t>
  </si>
  <si>
    <t>DI4</t>
  </si>
  <si>
    <t>fra</t>
  </si>
  <si>
    <t>til</t>
  </si>
  <si>
    <t>BM93</t>
  </si>
  <si>
    <t>Nelaug–Flaten</t>
  </si>
  <si>
    <t>Flaten–Bøylestad</t>
  </si>
  <si>
    <t>Bøylestad–Froland</t>
  </si>
  <si>
    <t>Froland–Blakstad</t>
  </si>
  <si>
    <t>Blakstad–Rise</t>
  </si>
  <si>
    <t>Rise–Bråstad</t>
  </si>
  <si>
    <t>Bråstad–Arendal</t>
  </si>
  <si>
    <t>Arendalsbanen</t>
  </si>
  <si>
    <t>Hønefoss–Veme</t>
  </si>
  <si>
    <t>Veme–Sokna</t>
  </si>
  <si>
    <t>Sokna–Trolldalen</t>
  </si>
  <si>
    <t>Trolldalen–Gulsvik</t>
  </si>
  <si>
    <t>Gulsvik–Flå</t>
  </si>
  <si>
    <t>Flå–Bergheim</t>
  </si>
  <si>
    <t>Bergheim–Nesbyen</t>
  </si>
  <si>
    <t>Nesbyen–Gol</t>
  </si>
  <si>
    <t>Gol–Torpo</t>
  </si>
  <si>
    <t>Torpo–Ål</t>
  </si>
  <si>
    <t>Ål–Hol</t>
  </si>
  <si>
    <t>Hol–Geilo</t>
  </si>
  <si>
    <t>Geilo–Ustaoset</t>
  </si>
  <si>
    <t>Ustaoset–Haugastøl</t>
  </si>
  <si>
    <t>Haugastøl–Tunga</t>
  </si>
  <si>
    <t>Tunga–Finse</t>
  </si>
  <si>
    <t>Finse–Fagernut</t>
  </si>
  <si>
    <t>Fagernut–Hallingskeid</t>
  </si>
  <si>
    <t>Hallingskeid–Myrdal</t>
  </si>
  <si>
    <t>Myrdal–Upsete</t>
  </si>
  <si>
    <t>Upsete–Vieren</t>
  </si>
  <si>
    <t>Vieren–Ørneberget</t>
  </si>
  <si>
    <t>Ørneberget–Ljosanbotn</t>
  </si>
  <si>
    <t>Ljosanbotn–Mjølfjell</t>
  </si>
  <si>
    <t>Reimegrend–Skiple</t>
  </si>
  <si>
    <t>Skiple–Øyeflaten</t>
  </si>
  <si>
    <t>Øyeflaten–Urdland</t>
  </si>
  <si>
    <t>Urdland–Kløve</t>
  </si>
  <si>
    <t>Kløve–Ygre</t>
  </si>
  <si>
    <t>Ygre–Gjerdåker</t>
  </si>
  <si>
    <t>Gjerdåker–Voss</t>
  </si>
  <si>
    <t>Voss–Bulken</t>
  </si>
  <si>
    <t>Bulken–Seimsgrend</t>
  </si>
  <si>
    <t>Seimsgrend–Evanger</t>
  </si>
  <si>
    <t>Bolstadøyri–Dale</t>
  </si>
  <si>
    <t>Dale–Stanghelle</t>
  </si>
  <si>
    <t>Stanghelle–Vaksdal</t>
  </si>
  <si>
    <t>Arna–Bergen</t>
  </si>
  <si>
    <t>Notodden–Tinnegrend</t>
  </si>
  <si>
    <t>Tinnegrend–Tveitan</t>
  </si>
  <si>
    <t>Tveitan–Trykkerud</t>
  </si>
  <si>
    <t>Trykkerud–Hjuksebø</t>
  </si>
  <si>
    <t>Hjuksebø–Holtsås</t>
  </si>
  <si>
    <t>Holtsås–Nordagutu</t>
  </si>
  <si>
    <t>Nordagutu–Dalsvatn</t>
  </si>
  <si>
    <t>Dalsvatn–Valebø</t>
  </si>
  <si>
    <t>Valebø–Nisterud</t>
  </si>
  <si>
    <t>Nisterud–Skien</t>
  </si>
  <si>
    <t>Skien–Borgestad</t>
  </si>
  <si>
    <t>Borgestad–Porsgrunn</t>
  </si>
  <si>
    <t>Strandlykkja–Espa</t>
  </si>
  <si>
    <t>Espa–Tangen</t>
  </si>
  <si>
    <t>Tangen–Steinsrud</t>
  </si>
  <si>
    <t>Steinsrud–Sørli</t>
  </si>
  <si>
    <t>Sørli–Stange</t>
  </si>
  <si>
    <t>Stange–Ottestad</t>
  </si>
  <si>
    <t>Ottestad–Hamar</t>
  </si>
  <si>
    <t>Hamar–Jessnes</t>
  </si>
  <si>
    <t>Jessnes–Brumunddal</t>
  </si>
  <si>
    <t>Brumunddal–Rudshøgda</t>
  </si>
  <si>
    <t>Rudshøgda–Moelv</t>
  </si>
  <si>
    <t>Moelv–Bergsvika</t>
  </si>
  <si>
    <t>Bergsvika–Brøttum</t>
  </si>
  <si>
    <t>Brøttum–Bergseng</t>
  </si>
  <si>
    <t>Bergseng–Lillehammer</t>
  </si>
  <si>
    <t>Lillehammer–Hove</t>
  </si>
  <si>
    <t>Hove–Fåberg</t>
  </si>
  <si>
    <t>Fåberg–Hunderfossen</t>
  </si>
  <si>
    <t>Hunderfossen–Hafjell</t>
  </si>
  <si>
    <t>Hafjell–Øyer</t>
  </si>
  <si>
    <t>Øyer–Tretten</t>
  </si>
  <si>
    <t>Tretten–Losna</t>
  </si>
  <si>
    <t>Losna–Fåvang</t>
  </si>
  <si>
    <t>Fåvang–Kvitfjell</t>
  </si>
  <si>
    <t>Kvitfjell–Ringebu</t>
  </si>
  <si>
    <t>Ringebu–Hundorp</t>
  </si>
  <si>
    <t>Hundorp–Fron</t>
  </si>
  <si>
    <t>Fron–Vinstra</t>
  </si>
  <si>
    <t>Vinstra–Kvam</t>
  </si>
  <si>
    <t>Kvam–Sjoa</t>
  </si>
  <si>
    <t>Sjoa–Otta</t>
  </si>
  <si>
    <t>Otta–Sel</t>
  </si>
  <si>
    <t>Sel–Brennhaug</t>
  </si>
  <si>
    <t>Brennhaug–Dovre</t>
  </si>
  <si>
    <t>Dovre–Dombås</t>
  </si>
  <si>
    <t>Dombås–Fokstua</t>
  </si>
  <si>
    <t>Fokstua–Hjerkinn</t>
  </si>
  <si>
    <t>Hjerkinn–Kongsvoll</t>
  </si>
  <si>
    <t>Kongsvoll–Drivstua</t>
  </si>
  <si>
    <t>Drivstua–Oppdal</t>
  </si>
  <si>
    <t>Oppdal–Fagerhaug</t>
  </si>
  <si>
    <t>Fagerhaug–Ulsberg</t>
  </si>
  <si>
    <t>Ulsberg–Berkåk</t>
  </si>
  <si>
    <t>Berkåk–Garli</t>
  </si>
  <si>
    <t>Garli–Soknedal</t>
  </si>
  <si>
    <t>Soknedal–Støren</t>
  </si>
  <si>
    <t>Støren–Hovin</t>
  </si>
  <si>
    <t>Hovin–Lundamo</t>
  </si>
  <si>
    <t>Lundamo–Ler</t>
  </si>
  <si>
    <t>Ler–Kvål</t>
  </si>
  <si>
    <t>Kvål–Søberg</t>
  </si>
  <si>
    <t>Søberg–Melhus Skysstasjon</t>
  </si>
  <si>
    <t>Melhus Skysstasjon–Melhus</t>
  </si>
  <si>
    <t>Melhus–Nypan</t>
  </si>
  <si>
    <t>Nypan–Heimdal</t>
  </si>
  <si>
    <t>Heimdal–Selsbakk</t>
  </si>
  <si>
    <t>Selsbakk–Stavne</t>
  </si>
  <si>
    <t>Stavne–Trondheim M</t>
  </si>
  <si>
    <t>Trondheim M–Skansen</t>
  </si>
  <si>
    <t>Skansen–Trondheim</t>
  </si>
  <si>
    <t>Oslo S–Nationaltheatret</t>
  </si>
  <si>
    <t>Nationaltheatret–Skøyen</t>
  </si>
  <si>
    <t>Skøyen–Lysaker</t>
  </si>
  <si>
    <t>Lysaker–Sandvika</t>
  </si>
  <si>
    <t>Lysaker–Stabekk</t>
  </si>
  <si>
    <t>Stabekk–Høvik</t>
  </si>
  <si>
    <t>Høvik–Blommenholm</t>
  </si>
  <si>
    <t>Blommenholm–Sandvika</t>
  </si>
  <si>
    <t>Sandvika–Asker</t>
  </si>
  <si>
    <t>Sandvika–Slependen</t>
  </si>
  <si>
    <t>Slependen–Billingstad</t>
  </si>
  <si>
    <t>Billingstad–Hvalstad</t>
  </si>
  <si>
    <t>Hvalstad–Vakås</t>
  </si>
  <si>
    <t>Vakås–Høn</t>
  </si>
  <si>
    <t>Høn–Asker</t>
  </si>
  <si>
    <t>Lier–Brakerøya</t>
  </si>
  <si>
    <t>Brakerøya–Drammen</t>
  </si>
  <si>
    <t>Myrdal–Vatnahalsen</t>
  </si>
  <si>
    <t>Vatnahalsen–Reinunga</t>
  </si>
  <si>
    <t>Reinunga–Kjosfossen</t>
  </si>
  <si>
    <t>Blomheller–Berekvam</t>
  </si>
  <si>
    <t>Håreina–Lunden</t>
  </si>
  <si>
    <t>Lunden–Flåm</t>
  </si>
  <si>
    <t>Oslo S–Hellerud</t>
  </si>
  <si>
    <t>Hellerud–Lillestrøm</t>
  </si>
  <si>
    <t>Lillestrøm–Kløfta</t>
  </si>
  <si>
    <t>Kløfta–Langeland</t>
  </si>
  <si>
    <t>Langeland–Gardermoen</t>
  </si>
  <si>
    <t>Gardermoen–Bekkedalshøgda</t>
  </si>
  <si>
    <t>Bekkedalshøgda–Eidsvoll Verk</t>
  </si>
  <si>
    <t>Eidsvoll Verk–Venjar</t>
  </si>
  <si>
    <t>Oslo S–Tøyen</t>
  </si>
  <si>
    <t>Tøyen–Grefsen</t>
  </si>
  <si>
    <t>Grefsen–Nydalen</t>
  </si>
  <si>
    <t>Nydalen–Kjelsås</t>
  </si>
  <si>
    <t>Kjelsås–Sandermosen</t>
  </si>
  <si>
    <t>Sandermosen–Snippen</t>
  </si>
  <si>
    <t>Snippen–Movatn</t>
  </si>
  <si>
    <t>Movatn–Nittedal</t>
  </si>
  <si>
    <t>Nittedal–Åneby</t>
  </si>
  <si>
    <t>Åneby–Varingskollen</t>
  </si>
  <si>
    <t>Varingskollen–Hakadal</t>
  </si>
  <si>
    <t>Hakadal–Elnes</t>
  </si>
  <si>
    <t>Elnes–Stryken</t>
  </si>
  <si>
    <t>Stryken–Harestua</t>
  </si>
  <si>
    <t>Bjørgeseter–Rundelen</t>
  </si>
  <si>
    <t>Rundelen–Grua</t>
  </si>
  <si>
    <t>Grua–Roa</t>
  </si>
  <si>
    <t>Roa–Lunner</t>
  </si>
  <si>
    <t>Lunner–Gran</t>
  </si>
  <si>
    <t>Gran–Nordtangen</t>
  </si>
  <si>
    <t>Nordtangen–Jaren</t>
  </si>
  <si>
    <t>Jaren–Bleiken</t>
  </si>
  <si>
    <t>Eina–Reinsvoll</t>
  </si>
  <si>
    <t>Reinsvoll–Raufoss</t>
  </si>
  <si>
    <t>Raufoss–Nygard</t>
  </si>
  <si>
    <t>Nygard–Gjøvik</t>
  </si>
  <si>
    <t>Grefsen–Alnabru</t>
  </si>
  <si>
    <t>Oslo S–Bryn</t>
  </si>
  <si>
    <t>Bryn–Brobekk</t>
  </si>
  <si>
    <t>Brobekk–Alna</t>
  </si>
  <si>
    <t>Alna–Aker</t>
  </si>
  <si>
    <t>Aker–Nyland</t>
  </si>
  <si>
    <t>Nyland–Grorud</t>
  </si>
  <si>
    <t>Grorud–Haugenstua</t>
  </si>
  <si>
    <t>Haugenstua–Høybråten</t>
  </si>
  <si>
    <t>Høybråten–Lørenskog</t>
  </si>
  <si>
    <t>Lørenskog–Hanaborg</t>
  </si>
  <si>
    <t>Hanaborg–Fjellhamar</t>
  </si>
  <si>
    <t>Fjellhamar–Strømmen</t>
  </si>
  <si>
    <t>Strømmen–Sagdalen</t>
  </si>
  <si>
    <t>Sagdalen–Lillestrøm</t>
  </si>
  <si>
    <t>Lillestrøm–Lillestrøm N</t>
  </si>
  <si>
    <t>Lillestrøm N–Leirsund</t>
  </si>
  <si>
    <t>Leirsund–Frogner</t>
  </si>
  <si>
    <t>Frogner–Lindeberg</t>
  </si>
  <si>
    <t>Lindeberg–Kløfta</t>
  </si>
  <si>
    <t>Kløfta–Asper</t>
  </si>
  <si>
    <t>Asper–Langeland</t>
  </si>
  <si>
    <t>Langeland–Jessheim</t>
  </si>
  <si>
    <t>Jessheim–Nordby</t>
  </si>
  <si>
    <t>Nordby–Hauerseter</t>
  </si>
  <si>
    <t>Hauerseter–Sand</t>
  </si>
  <si>
    <t>Sand–Dal</t>
  </si>
  <si>
    <t>Dal–Varud</t>
  </si>
  <si>
    <t>Varud–Bøn</t>
  </si>
  <si>
    <t>Bøn–Eidsvoll</t>
  </si>
  <si>
    <t>Lillestrøm–Tuen</t>
  </si>
  <si>
    <t>Tuen–Nerdrum</t>
  </si>
  <si>
    <t>Nerdrum–Fetsund</t>
  </si>
  <si>
    <t>Fetsund–Svingen</t>
  </si>
  <si>
    <t>Svingen–Roven Bp</t>
  </si>
  <si>
    <t>Roven Bp–Guttersrud</t>
  </si>
  <si>
    <t>Guttersrud–Sørumsand</t>
  </si>
  <si>
    <t>Sørumsand–Blaker</t>
  </si>
  <si>
    <t>Blaker–Rånåsfoss</t>
  </si>
  <si>
    <t>Rånåsfoss–Auli</t>
  </si>
  <si>
    <t>Auli–Haga</t>
  </si>
  <si>
    <t>Haga–Bodung</t>
  </si>
  <si>
    <t>Bodung–Årnes</t>
  </si>
  <si>
    <t>Årnes–Seterstøa</t>
  </si>
  <si>
    <t>Seterstøa–Disenå</t>
  </si>
  <si>
    <t>Disenå–Skarnes</t>
  </si>
  <si>
    <t>Skarnes–Sander</t>
  </si>
  <si>
    <t>Sander–Galterud</t>
  </si>
  <si>
    <t>Galterud–Kongsvinger</t>
  </si>
  <si>
    <t>Kongsvinger–Åbogen</t>
  </si>
  <si>
    <t>Åbogen–Matrand</t>
  </si>
  <si>
    <t>Matrand–Skotterud</t>
  </si>
  <si>
    <t>Skotterud–Magnor</t>
  </si>
  <si>
    <t>Hell–Hegra</t>
  </si>
  <si>
    <t>Hegra–Gudå</t>
  </si>
  <si>
    <t>Gudå–Meråker</t>
  </si>
  <si>
    <t>Meråker–Kopperå</t>
  </si>
  <si>
    <t>Kopperå–Storlien</t>
  </si>
  <si>
    <t>Trondheim–Lademoen</t>
  </si>
  <si>
    <t>Leangen–Rotvoll</t>
  </si>
  <si>
    <t>Rotvoll–Ranheim</t>
  </si>
  <si>
    <t>Ranheim–Vikhamar</t>
  </si>
  <si>
    <t>Vikhamar–Midtsandan</t>
  </si>
  <si>
    <t>Midtsandan–Hommelvik</t>
  </si>
  <si>
    <t>Hommelvik–Hell</t>
  </si>
  <si>
    <t>Hell–Værnes</t>
  </si>
  <si>
    <t>Værnes–Stjørdal</t>
  </si>
  <si>
    <t>Stjørdal–Skatval</t>
  </si>
  <si>
    <t>Skatval–Langstein</t>
  </si>
  <si>
    <t>Langstein–Åsen</t>
  </si>
  <si>
    <t>Åsen–Ronglan</t>
  </si>
  <si>
    <t>Ronglan–Skogn</t>
  </si>
  <si>
    <t>Levanger–Røstad</t>
  </si>
  <si>
    <t>Røstad–Bergsgrav</t>
  </si>
  <si>
    <t>Bergsgrav–Verdal</t>
  </si>
  <si>
    <t>Røra–Sparbu</t>
  </si>
  <si>
    <t>Sparbu–Mære</t>
  </si>
  <si>
    <t>Mære–Steinkjer</t>
  </si>
  <si>
    <t>Steinkjer–Stod</t>
  </si>
  <si>
    <t>Stod–Starrgrasmyra</t>
  </si>
  <si>
    <t>Starrgrasmyra–Jørstad</t>
  </si>
  <si>
    <t>Jørstad–Snåsa</t>
  </si>
  <si>
    <t>Snåsa–Agle</t>
  </si>
  <si>
    <t>Agle–Grong</t>
  </si>
  <si>
    <t>Grong–Harran</t>
  </si>
  <si>
    <t>Harran–Lassemoen</t>
  </si>
  <si>
    <t>Namsskogan–Majavatn</t>
  </si>
  <si>
    <t>Majavatn–Svenningdal</t>
  </si>
  <si>
    <t>Svenningdal–Trofors</t>
  </si>
  <si>
    <t>Mosjøen–Drevvatn</t>
  </si>
  <si>
    <t>Drevvatn–Bjerka</t>
  </si>
  <si>
    <t>Bjerka–Mo i Rana</t>
  </si>
  <si>
    <t>Mo i Rana–Skonseng</t>
  </si>
  <si>
    <t>Skonseng–Ørtfjell</t>
  </si>
  <si>
    <t>Ørtfjell–Dunderland</t>
  </si>
  <si>
    <t>Dunderland–Bolna</t>
  </si>
  <si>
    <t>Bolna–Lønsdal</t>
  </si>
  <si>
    <t>Lønsdal–Røkland</t>
  </si>
  <si>
    <t>Røkland–Rognan</t>
  </si>
  <si>
    <t>Rognan–Fauske</t>
  </si>
  <si>
    <t>Fauske–Valnesfjord</t>
  </si>
  <si>
    <t>Valnesfjord–Oteråga</t>
  </si>
  <si>
    <t>Mørkved–Bodø</t>
  </si>
  <si>
    <t>Narvik–Straumsnes</t>
  </si>
  <si>
    <t>Straumsnes–Rombak</t>
  </si>
  <si>
    <t>Rombak–Katterat</t>
  </si>
  <si>
    <t>Katterat–Søsterbekk</t>
  </si>
  <si>
    <t>Søsterbekk–Bjørnfjell</t>
  </si>
  <si>
    <t>Hokksund–Skotselv</t>
  </si>
  <si>
    <t>Skotselv–Åmot</t>
  </si>
  <si>
    <t>Åmot–Linnerud</t>
  </si>
  <si>
    <t>Linnerud–Kattfoss</t>
  </si>
  <si>
    <t>Kattfoss–Geithus</t>
  </si>
  <si>
    <t>Geithus–Vikersund</t>
  </si>
  <si>
    <t>Vikersund–Drolsum</t>
  </si>
  <si>
    <t>Drolsum–Nakkerud</t>
  </si>
  <si>
    <t>Nakkerud–Tyristrand</t>
  </si>
  <si>
    <t>Tyristrand–Hønefoss</t>
  </si>
  <si>
    <t>Lesja–Lesjaverk</t>
  </si>
  <si>
    <t>Lesjaverk–Bjorli</t>
  </si>
  <si>
    <t>Bjorli–Verma</t>
  </si>
  <si>
    <t>Verma–Marstein</t>
  </si>
  <si>
    <t>Marstein–Åndalsnes</t>
  </si>
  <si>
    <t>Roa–Kalvsjø</t>
  </si>
  <si>
    <t>Kalvsjø–Grindvoll</t>
  </si>
  <si>
    <t>Grindvoll–Jevnaker</t>
  </si>
  <si>
    <t>Jevnaker–Hval</t>
  </si>
  <si>
    <t>Hval–Hønefoss</t>
  </si>
  <si>
    <t>Hamar–Ilseng</t>
  </si>
  <si>
    <t>Ilseng–Ådalsbruk</t>
  </si>
  <si>
    <t>Ådalsbruk–Løten</t>
  </si>
  <si>
    <t>Løten–Elverum</t>
  </si>
  <si>
    <t>Elverum–Rudstad</t>
  </si>
  <si>
    <t>Rudstad–Rena</t>
  </si>
  <si>
    <t>Rena–Steinvik</t>
  </si>
  <si>
    <t>Steinvik–Opphus</t>
  </si>
  <si>
    <t>Opphus–Rasta</t>
  </si>
  <si>
    <t>Koppang–Atna</t>
  </si>
  <si>
    <t>Atna–Hanestad</t>
  </si>
  <si>
    <t>Hanestad–Bellingmo</t>
  </si>
  <si>
    <t>Bellingmo–Alvdal</t>
  </si>
  <si>
    <t>Alvdal–Auma</t>
  </si>
  <si>
    <t>Auma–Tynset</t>
  </si>
  <si>
    <t>Tolga–Os</t>
  </si>
  <si>
    <t>Os–Røros</t>
  </si>
  <si>
    <t>Røros–Glåmos</t>
  </si>
  <si>
    <t>Glåmos–Rugldalen</t>
  </si>
  <si>
    <t>Rugldalen–Reitan</t>
  </si>
  <si>
    <t>Reitan–Ålen</t>
  </si>
  <si>
    <t>Haltdalen–Gildseth skole</t>
  </si>
  <si>
    <t>Gildseth skole–Langlete</t>
  </si>
  <si>
    <t>Langlete–Singsås</t>
  </si>
  <si>
    <t>Singsås–Osøi bru</t>
  </si>
  <si>
    <t>Kotsøy–Rognes</t>
  </si>
  <si>
    <t>Rognes–Støren</t>
  </si>
  <si>
    <t>Skøyen-Filipstad</t>
  </si>
  <si>
    <t>Kongsvinger–Kirkenær</t>
  </si>
  <si>
    <t>Kirkenær–Flisa</t>
  </si>
  <si>
    <t>Flisa–Braskereidfoss</t>
  </si>
  <si>
    <t>Braskereidfoss–Elverum</t>
  </si>
  <si>
    <t>Asker–Bondivatn</t>
  </si>
  <si>
    <t>Bondivatn–Gullhella</t>
  </si>
  <si>
    <t>Gullhella–Heggedal</t>
  </si>
  <si>
    <t>Heggedal–Hallenskog</t>
  </si>
  <si>
    <t>Hallenskog–Røyken</t>
  </si>
  <si>
    <t>Stavne-Leangen</t>
  </si>
  <si>
    <t>Drammen–Gulskogen</t>
  </si>
  <si>
    <t>Gulskogen–Daler</t>
  </si>
  <si>
    <t>Daler–Mjøndalen</t>
  </si>
  <si>
    <t>Mjøndalen–Steinberg</t>
  </si>
  <si>
    <t>Steinberg–Hokksund</t>
  </si>
  <si>
    <t>Hokksund–Vestfossen</t>
  </si>
  <si>
    <t>Vestfossen–Darbu</t>
  </si>
  <si>
    <t>Darbu–Krekling</t>
  </si>
  <si>
    <t>Krekling–Skollenborg</t>
  </si>
  <si>
    <t>Skollenborg–Kongsberg</t>
  </si>
  <si>
    <t>Kongsberg–Saggrenda</t>
  </si>
  <si>
    <t>Saggrenda–Meheia</t>
  </si>
  <si>
    <t>Meheia–Øysteinstul</t>
  </si>
  <si>
    <t>Øysteinstul–Hjuksebø</t>
  </si>
  <si>
    <t>Nordagutu–Gvarv</t>
  </si>
  <si>
    <t>Gvarv–Bø</t>
  </si>
  <si>
    <t>Bø–Lunde</t>
  </si>
  <si>
    <t>Lunde–Nakksjø</t>
  </si>
  <si>
    <t>Nakksjø–Drangedal</t>
  </si>
  <si>
    <t>Drangedal–Neslandsvatn</t>
  </si>
  <si>
    <t>Neslandsvatn–Lyser</t>
  </si>
  <si>
    <t>Lyser–Gjerstad</t>
  </si>
  <si>
    <t>Gjerstad–Skorstøl</t>
  </si>
  <si>
    <t>Skorstøl–Vegårshei</t>
  </si>
  <si>
    <t>Vegårshei–Selåsvatn</t>
  </si>
  <si>
    <t>Selåsvatn–Nelaug</t>
  </si>
  <si>
    <t>Nelaug–Helldalsmo</t>
  </si>
  <si>
    <t>Helldalsmo–Herefoss</t>
  </si>
  <si>
    <t>Herefoss–Fidjetun</t>
  </si>
  <si>
    <t>Fidjetun–Oggevatn</t>
  </si>
  <si>
    <t>Oggevatn–Grovane</t>
  </si>
  <si>
    <t>Grovane–Vennesla</t>
  </si>
  <si>
    <t>Vennesla–Langemyr</t>
  </si>
  <si>
    <t>Langemyr–Dalane</t>
  </si>
  <si>
    <t>Dalane–Kristiansand</t>
  </si>
  <si>
    <t>Kristiansand–Suldal</t>
  </si>
  <si>
    <t>Suldal–Nodeland</t>
  </si>
  <si>
    <t>Nodeland–Breland</t>
  </si>
  <si>
    <t>Marnardal–Audnedal</t>
  </si>
  <si>
    <t>Audnedal–Snartemo</t>
  </si>
  <si>
    <t>Snartemo–Sandvatn</t>
  </si>
  <si>
    <t>Sandvatn–Storekvina</t>
  </si>
  <si>
    <t>Storekvina–Gyland</t>
  </si>
  <si>
    <t>Gyland–Bjørkevoll</t>
  </si>
  <si>
    <t>Bjørkevoll–Sira</t>
  </si>
  <si>
    <t>Sira–Moi</t>
  </si>
  <si>
    <t>Moi–Heskestad</t>
  </si>
  <si>
    <t>Heskestad–Ualand</t>
  </si>
  <si>
    <t>Ualand–Helleland</t>
  </si>
  <si>
    <t>Helleland–Egersund</t>
  </si>
  <si>
    <t>Egersund–Hellvik</t>
  </si>
  <si>
    <t>Hellvik–Sirevåg</t>
  </si>
  <si>
    <t>Sirevåg–Ogna</t>
  </si>
  <si>
    <t>Ogna–Brusand</t>
  </si>
  <si>
    <t>Brusand–Vigrestad</t>
  </si>
  <si>
    <t>Vigrestad–Varhaug</t>
  </si>
  <si>
    <t>Varhaug–Nærbø</t>
  </si>
  <si>
    <t>Nærbø–Bryne</t>
  </si>
  <si>
    <t>Bryne–Klepp</t>
  </si>
  <si>
    <t>Klepp–Øksnavadporten</t>
  </si>
  <si>
    <t>Øksnavadporten–Ganddal</t>
  </si>
  <si>
    <t>Ganddal–Sandnes</t>
  </si>
  <si>
    <t>Sandnes–Sandnes Sentrum</t>
  </si>
  <si>
    <t>Sandnes Sentrum–Gausel</t>
  </si>
  <si>
    <t>Gausel–Jåttåvågen</t>
  </si>
  <si>
    <t>Jåttåvågen–Mariero</t>
  </si>
  <si>
    <t>Mariero–Paradis</t>
  </si>
  <si>
    <t>Paradis–Stavanger</t>
  </si>
  <si>
    <t>Drammen–Kobbervik</t>
  </si>
  <si>
    <t>Sande–Holm</t>
  </si>
  <si>
    <t>Holm–Holmestrand</t>
  </si>
  <si>
    <t>Holmestrand–Nykirke</t>
  </si>
  <si>
    <t>Nykirke–Skoppum</t>
  </si>
  <si>
    <t>Skoppum–Barkåker</t>
  </si>
  <si>
    <t>Barkåker–Tønsberg</t>
  </si>
  <si>
    <t>Tønsberg–Sem</t>
  </si>
  <si>
    <t>Sem–Stokke</t>
  </si>
  <si>
    <t>Stokke–Torp</t>
  </si>
  <si>
    <t>Torp–Sandefjord</t>
  </si>
  <si>
    <t>Sandefjord–Lauve</t>
  </si>
  <si>
    <t>Lauve–Larvik</t>
  </si>
  <si>
    <t>Larvik–Kjose</t>
  </si>
  <si>
    <t>Kjose–Eikenes</t>
  </si>
  <si>
    <t>Eikenes–Oklungen</t>
  </si>
  <si>
    <t>Oklungen–Eidanger</t>
  </si>
  <si>
    <t>Eidanger–Porsgrunn</t>
  </si>
  <si>
    <t>Porsgrunn–Borgestad</t>
  </si>
  <si>
    <t>Borgestad–Skien</t>
  </si>
  <si>
    <t>Oslo S–Bekkelaget</t>
  </si>
  <si>
    <t>Bekkelaget–Nordstrand</t>
  </si>
  <si>
    <t>Nordstrand–Ljan</t>
  </si>
  <si>
    <t>Ljan–Hauketo</t>
  </si>
  <si>
    <t>Hauketo–Holmlia</t>
  </si>
  <si>
    <t>Holmlia–Holmlia hp</t>
  </si>
  <si>
    <t>Holmlia hp–Rosenholm</t>
  </si>
  <si>
    <t>Rosenholm–Kolbotn</t>
  </si>
  <si>
    <t>Kolbotn–Solbråtan</t>
  </si>
  <si>
    <t>Solbråtan–Myrvoll</t>
  </si>
  <si>
    <t>Myrvoll–Greverud</t>
  </si>
  <si>
    <t>Greverud–Oppegård</t>
  </si>
  <si>
    <t>Oppegård–Vevelstad</t>
  </si>
  <si>
    <t>Vevelstad–Langhus</t>
  </si>
  <si>
    <t>Langhus–Ski</t>
  </si>
  <si>
    <t>Ski–Ås</t>
  </si>
  <si>
    <t>Ås–Vestby</t>
  </si>
  <si>
    <t>Vestby–Hølen</t>
  </si>
  <si>
    <t>Kambo–Sandbukta</t>
  </si>
  <si>
    <t>Sandbukta–Moss</t>
  </si>
  <si>
    <t>Moss–Dilling</t>
  </si>
  <si>
    <t>Dilling–Rygge</t>
  </si>
  <si>
    <t>Rygge–Haug</t>
  </si>
  <si>
    <t>Haug–Råde</t>
  </si>
  <si>
    <t>Råde–Onsøy</t>
  </si>
  <si>
    <t>Onsøy–Fredrikstad</t>
  </si>
  <si>
    <t>Fredrikstad–Lisleby</t>
  </si>
  <si>
    <t>Lisleby–Rolvsøy</t>
  </si>
  <si>
    <t>Rolvsøy–Sandesund</t>
  </si>
  <si>
    <t>Sandesund–Sarpsborg</t>
  </si>
  <si>
    <t>Sarpsborg–Skjeberg</t>
  </si>
  <si>
    <t>Skjeberg–Ingedal</t>
  </si>
  <si>
    <t>Ingedal–Berg</t>
  </si>
  <si>
    <t>Berg–Halden</t>
  </si>
  <si>
    <t>Halden–Aspedammen</t>
  </si>
  <si>
    <t>Aspedammen–Kornsjø</t>
  </si>
  <si>
    <t>Skotbu–Tomter</t>
  </si>
  <si>
    <t>Tomter–Knapstad</t>
  </si>
  <si>
    <t>Knapstad–Spydeberg</t>
  </si>
  <si>
    <t>Slitu–Mysen</t>
  </si>
  <si>
    <t>Mysen–Folkenborg</t>
  </si>
  <si>
    <t>Folkenborg–Hotvedt</t>
  </si>
  <si>
    <t>Hotvedt–Eidsberg</t>
  </si>
  <si>
    <t>Eidsberg–Heia</t>
  </si>
  <si>
    <t>Heia–Kåen</t>
  </si>
  <si>
    <t>Kåen–Rakkestad</t>
  </si>
  <si>
    <t>Rakkestad–Gautestad</t>
  </si>
  <si>
    <t>Gautestad–Rudskau</t>
  </si>
  <si>
    <t>Rudskau–Mikkelshytta</t>
  </si>
  <si>
    <t>Mikkelshytta–Vestvoll</t>
  </si>
  <si>
    <t>Vestvoll–Ise</t>
  </si>
  <si>
    <t>Mjølfjell–Reimegrend</t>
  </si>
  <si>
    <t>Evanger–Bolstadøyri</t>
  </si>
  <si>
    <t>Vaksdal–Trengereid</t>
  </si>
  <si>
    <t>Trengereid–Arna</t>
  </si>
  <si>
    <t>Berekvam–Håreina</t>
  </si>
  <si>
    <t>Kjosfossen–Blomheller</t>
  </si>
  <si>
    <t>Harestua–Bjørgeseter</t>
  </si>
  <si>
    <t>Lademoen–Lilleby</t>
  </si>
  <si>
    <t>Lilleby–Leangen</t>
  </si>
  <si>
    <t>Skogn–Levanger</t>
  </si>
  <si>
    <t>Verdal–Røra</t>
  </si>
  <si>
    <t>Lassemoen–Namsskogan</t>
  </si>
  <si>
    <t>Trofors-Eiterstraum</t>
  </si>
  <si>
    <t>Eiterstraum-Mosjøen</t>
  </si>
  <si>
    <t>Tynset–Tolga</t>
  </si>
  <si>
    <t>Ålen–Haltdalen</t>
  </si>
  <si>
    <t>Osøi bru–Kotsøy</t>
  </si>
  <si>
    <t>Rasta–Koppang</t>
  </si>
  <si>
    <t>Røyken–Spikkestad</t>
  </si>
  <si>
    <t>Kobbervik–Sande</t>
  </si>
  <si>
    <t>Hølen–Kambo</t>
  </si>
  <si>
    <t>Askim–Slitu</t>
  </si>
  <si>
    <t>Spydeberg–Askim</t>
  </si>
  <si>
    <t>Kråkstad–Skotbu</t>
  </si>
  <si>
    <t>NEL</t>
  </si>
  <si>
    <t>FLA</t>
  </si>
  <si>
    <t>BØY</t>
  </si>
  <si>
    <t>FRL</t>
  </si>
  <si>
    <t>BLA</t>
  </si>
  <si>
    <t>RIS</t>
  </si>
  <si>
    <t>BÅS</t>
  </si>
  <si>
    <t>ADL</t>
  </si>
  <si>
    <t>Fra</t>
  </si>
  <si>
    <t>Til</t>
  </si>
  <si>
    <t>HFS</t>
  </si>
  <si>
    <t>VEM</t>
  </si>
  <si>
    <t>SOK</t>
  </si>
  <si>
    <t>TDA</t>
  </si>
  <si>
    <t>GUV</t>
  </si>
  <si>
    <t>FLÅ</t>
  </si>
  <si>
    <t>BGH</t>
  </si>
  <si>
    <t>NES</t>
  </si>
  <si>
    <t>GOL</t>
  </si>
  <si>
    <t>TPO</t>
  </si>
  <si>
    <t>ÅL</t>
  </si>
  <si>
    <t>HOL</t>
  </si>
  <si>
    <t>GLO</t>
  </si>
  <si>
    <t>UST</t>
  </si>
  <si>
    <t>HAU</t>
  </si>
  <si>
    <t>TNG</t>
  </si>
  <si>
    <t>FIN</t>
  </si>
  <si>
    <t>FGN</t>
  </si>
  <si>
    <t>HAL</t>
  </si>
  <si>
    <t>MYR</t>
  </si>
  <si>
    <t>UPS</t>
  </si>
  <si>
    <t>VRN</t>
  </si>
  <si>
    <t>ØBG</t>
  </si>
  <si>
    <t>LJB</t>
  </si>
  <si>
    <t>MFJ</t>
  </si>
  <si>
    <t>RMG</t>
  </si>
  <si>
    <t>SPL</t>
  </si>
  <si>
    <t>ØFL</t>
  </si>
  <si>
    <t>URD</t>
  </si>
  <si>
    <t>KLV</t>
  </si>
  <si>
    <t>YGH</t>
  </si>
  <si>
    <t>GJÅ</t>
  </si>
  <si>
    <t>VOS</t>
  </si>
  <si>
    <t>BUL</t>
  </si>
  <si>
    <t>SGR</t>
  </si>
  <si>
    <t>EVG</t>
  </si>
  <si>
    <t>BOL</t>
  </si>
  <si>
    <t>DL</t>
  </si>
  <si>
    <t>STH</t>
  </si>
  <si>
    <t>VAD</t>
  </si>
  <si>
    <t>TRD</t>
  </si>
  <si>
    <t>ARN</t>
  </si>
  <si>
    <t>BRG</t>
  </si>
  <si>
    <t>Km</t>
  </si>
  <si>
    <t>NSB EL18</t>
  </si>
  <si>
    <t>NSB BM69</t>
  </si>
  <si>
    <t>Persontog</t>
  </si>
  <si>
    <t>Elektrisk</t>
  </si>
  <si>
    <t>Diesel</t>
  </si>
  <si>
    <t>NTD</t>
  </si>
  <si>
    <t>TIG</t>
  </si>
  <si>
    <t>TVN</t>
  </si>
  <si>
    <t>TRY</t>
  </si>
  <si>
    <t>HBØ</t>
  </si>
  <si>
    <t>HÅS</t>
  </si>
  <si>
    <t>NGU</t>
  </si>
  <si>
    <t>DAV</t>
  </si>
  <si>
    <t>VBØ</t>
  </si>
  <si>
    <t>NTR</t>
  </si>
  <si>
    <t>SKN</t>
  </si>
  <si>
    <t>BOS</t>
  </si>
  <si>
    <t>PG</t>
  </si>
  <si>
    <t>NSB BM70</t>
  </si>
  <si>
    <t>NSB BM73</t>
  </si>
  <si>
    <t>Gods- og arbeidstog</t>
  </si>
  <si>
    <t>Ukjent</t>
  </si>
  <si>
    <t>NSB BM74/75</t>
  </si>
  <si>
    <t>MSU</t>
  </si>
  <si>
    <t>MOR</t>
  </si>
  <si>
    <t>SLY</t>
  </si>
  <si>
    <t>EPA</t>
  </si>
  <si>
    <t>TAN</t>
  </si>
  <si>
    <t>STE</t>
  </si>
  <si>
    <t>SRI</t>
  </si>
  <si>
    <t>STG</t>
  </si>
  <si>
    <t>OTT</t>
  </si>
  <si>
    <t>HMR</t>
  </si>
  <si>
    <t>JES</t>
  </si>
  <si>
    <t>BRD</t>
  </si>
  <si>
    <t>RUD</t>
  </si>
  <si>
    <t>MLV</t>
  </si>
  <si>
    <t>BVK</t>
  </si>
  <si>
    <t>BUM</t>
  </si>
  <si>
    <t>BGG</t>
  </si>
  <si>
    <t>LHM</t>
  </si>
  <si>
    <t>HVE</t>
  </si>
  <si>
    <t>FÅB</t>
  </si>
  <si>
    <t>HSS</t>
  </si>
  <si>
    <t>HAF</t>
  </si>
  <si>
    <t>ØYE</t>
  </si>
  <si>
    <t>TRE</t>
  </si>
  <si>
    <t>LOS</t>
  </si>
  <si>
    <t>FÅV</t>
  </si>
  <si>
    <t>KVI</t>
  </si>
  <si>
    <t>RBU</t>
  </si>
  <si>
    <t>HUN</t>
  </si>
  <si>
    <t>FRN</t>
  </si>
  <si>
    <t>VIN</t>
  </si>
  <si>
    <t>KVA</t>
  </si>
  <si>
    <t>SJO</t>
  </si>
  <si>
    <t>OTA</t>
  </si>
  <si>
    <t>SEL</t>
  </si>
  <si>
    <t>BRH</t>
  </si>
  <si>
    <t>DOV</t>
  </si>
  <si>
    <t>DOM</t>
  </si>
  <si>
    <t>FOK</t>
  </si>
  <si>
    <t>HJN</t>
  </si>
  <si>
    <t>KVL</t>
  </si>
  <si>
    <t>DRS</t>
  </si>
  <si>
    <t>OPD</t>
  </si>
  <si>
    <t>FGH</t>
  </si>
  <si>
    <t>UBG</t>
  </si>
  <si>
    <t>BÅK</t>
  </si>
  <si>
    <t>GAL</t>
  </si>
  <si>
    <t>SDL</t>
  </si>
  <si>
    <t>STØ</t>
  </si>
  <si>
    <t>HOI</t>
  </si>
  <si>
    <t>LMO</t>
  </si>
  <si>
    <t>LER</t>
  </si>
  <si>
    <t>KVÅ</t>
  </si>
  <si>
    <t>SØB</t>
  </si>
  <si>
    <t>MSK</t>
  </si>
  <si>
    <t>MEL</t>
  </si>
  <si>
    <t>NYP</t>
  </si>
  <si>
    <t>HMD</t>
  </si>
  <si>
    <t>SLB</t>
  </si>
  <si>
    <t>SVN</t>
  </si>
  <si>
    <t>MBG</t>
  </si>
  <si>
    <t>SKS</t>
  </si>
  <si>
    <t>TND</t>
  </si>
  <si>
    <t>BM74/75</t>
  </si>
  <si>
    <t>Minnesund - Lunner almenning</t>
  </si>
  <si>
    <t>Lunner almenning - Skrukli</t>
  </si>
  <si>
    <t>LAS</t>
  </si>
  <si>
    <t>SKR</t>
  </si>
  <si>
    <t>Skrukli - Strandlykkja</t>
  </si>
  <si>
    <t>OSL</t>
  </si>
  <si>
    <t>NTH</t>
  </si>
  <si>
    <t>SKØ</t>
  </si>
  <si>
    <t>LYS</t>
  </si>
  <si>
    <t>SV</t>
  </si>
  <si>
    <t>STB</t>
  </si>
  <si>
    <t>HVK</t>
  </si>
  <si>
    <t>BLO</t>
  </si>
  <si>
    <t>ASR</t>
  </si>
  <si>
    <t>SLE</t>
  </si>
  <si>
    <t>BST</t>
  </si>
  <si>
    <t>HVA</t>
  </si>
  <si>
    <t>VAK</t>
  </si>
  <si>
    <t>HØN</t>
  </si>
  <si>
    <t>ERU</t>
  </si>
  <si>
    <t>LIE</t>
  </si>
  <si>
    <t>BRA</t>
  </si>
  <si>
    <t>DRM</t>
  </si>
  <si>
    <t>Asker–Eriksrud</t>
  </si>
  <si>
    <t>Eriksrud–Lier</t>
  </si>
  <si>
    <t>Lysaker-Sandvika</t>
  </si>
  <si>
    <t>Sandvika-Asker</t>
  </si>
  <si>
    <t>Lysaker-Blommenholm</t>
  </si>
  <si>
    <t>Sandvika-Høn</t>
  </si>
  <si>
    <t>Askerbanen</t>
  </si>
  <si>
    <t>VTH</t>
  </si>
  <si>
    <t>RNU</t>
  </si>
  <si>
    <t>KJF</t>
  </si>
  <si>
    <t>BLH</t>
  </si>
  <si>
    <t>BER</t>
  </si>
  <si>
    <t>HÅR</t>
  </si>
  <si>
    <t>LND</t>
  </si>
  <si>
    <t>FM</t>
  </si>
  <si>
    <t>HLR</t>
  </si>
  <si>
    <t>LLS</t>
  </si>
  <si>
    <t>KLØ</t>
  </si>
  <si>
    <t>LAL</t>
  </si>
  <si>
    <t>GAR</t>
  </si>
  <si>
    <t>BKH</t>
  </si>
  <si>
    <t>EVV</t>
  </si>
  <si>
    <t>VEN</t>
  </si>
  <si>
    <t/>
  </si>
  <si>
    <t>Venjar-Eidsvoll</t>
  </si>
  <si>
    <t>EVL</t>
  </si>
  <si>
    <t>SJ X2000</t>
  </si>
  <si>
    <t>TØY</t>
  </si>
  <si>
    <t>GRE</t>
  </si>
  <si>
    <t>NYD</t>
  </si>
  <si>
    <t>KJE</t>
  </si>
  <si>
    <t>SDM</t>
  </si>
  <si>
    <t>SNI</t>
  </si>
  <si>
    <t>MVT</t>
  </si>
  <si>
    <t>NIT</t>
  </si>
  <si>
    <t>ÅBY</t>
  </si>
  <si>
    <t>VAR</t>
  </si>
  <si>
    <t>HAK</t>
  </si>
  <si>
    <t>ELN</t>
  </si>
  <si>
    <t>SY</t>
  </si>
  <si>
    <t>HST</t>
  </si>
  <si>
    <t>BSR</t>
  </si>
  <si>
    <t>RUN</t>
  </si>
  <si>
    <t>GRU</t>
  </si>
  <si>
    <t>ROA</t>
  </si>
  <si>
    <t>LU</t>
  </si>
  <si>
    <t>GRA</t>
  </si>
  <si>
    <t>NTA</t>
  </si>
  <si>
    <t>JAR</t>
  </si>
  <si>
    <t>BLE</t>
  </si>
  <si>
    <t>HNG</t>
  </si>
  <si>
    <t>EIN</t>
  </si>
  <si>
    <t>RVO</t>
  </si>
  <si>
    <t>RAU</t>
  </si>
  <si>
    <t>NYG</t>
  </si>
  <si>
    <t>GJØ</t>
  </si>
  <si>
    <t>Bleiken–Eina</t>
  </si>
  <si>
    <t>ALB</t>
  </si>
  <si>
    <t>BR</t>
  </si>
  <si>
    <t>BRB</t>
  </si>
  <si>
    <t>ALA</t>
  </si>
  <si>
    <t>AKE</t>
  </si>
  <si>
    <t>NYL</t>
  </si>
  <si>
    <t>GRO</t>
  </si>
  <si>
    <t>HGA</t>
  </si>
  <si>
    <t>HØB</t>
  </si>
  <si>
    <t>LØR</t>
  </si>
  <si>
    <t>HAB</t>
  </si>
  <si>
    <t>FJE</t>
  </si>
  <si>
    <t>STN</t>
  </si>
  <si>
    <t>SDA</t>
  </si>
  <si>
    <t>BRT</t>
  </si>
  <si>
    <t>LSD</t>
  </si>
  <si>
    <t>FRO</t>
  </si>
  <si>
    <t>LBG</t>
  </si>
  <si>
    <t>ASE</t>
  </si>
  <si>
    <t>JEH</t>
  </si>
  <si>
    <t>NBY</t>
  </si>
  <si>
    <t>HSR</t>
  </si>
  <si>
    <t>SAD</t>
  </si>
  <si>
    <t>DAL</t>
  </si>
  <si>
    <t>VRU</t>
  </si>
  <si>
    <t>BØN</t>
  </si>
  <si>
    <t>X2000</t>
  </si>
  <si>
    <t>TUE</t>
  </si>
  <si>
    <t>NER</t>
  </si>
  <si>
    <t>FET</t>
  </si>
  <si>
    <t>SVI</t>
  </si>
  <si>
    <t>RVN</t>
  </si>
  <si>
    <t>GUT</t>
  </si>
  <si>
    <t>SØR</t>
  </si>
  <si>
    <t>BLK</t>
  </si>
  <si>
    <t>RFS</t>
  </si>
  <si>
    <t>AUL</t>
  </si>
  <si>
    <t>HAG</t>
  </si>
  <si>
    <t>BOD</t>
  </si>
  <si>
    <t>ÅRN</t>
  </si>
  <si>
    <t>SET</t>
  </si>
  <si>
    <t>DIS</t>
  </si>
  <si>
    <t>SKA</t>
  </si>
  <si>
    <t>SAN</t>
  </si>
  <si>
    <t>GLT</t>
  </si>
  <si>
    <t>KVG</t>
  </si>
  <si>
    <t>ÅBO</t>
  </si>
  <si>
    <t>MAT</t>
  </si>
  <si>
    <t>SKO</t>
  </si>
  <si>
    <t>MAG</t>
  </si>
  <si>
    <t>HEL</t>
  </si>
  <si>
    <t>HRA</t>
  </si>
  <si>
    <t>GU</t>
  </si>
  <si>
    <t>MER</t>
  </si>
  <si>
    <t>KPR</t>
  </si>
  <si>
    <t>STR</t>
  </si>
  <si>
    <t>NNN</t>
  </si>
  <si>
    <t>LDM</t>
  </si>
  <si>
    <t>LEA</t>
  </si>
  <si>
    <t>ROT</t>
  </si>
  <si>
    <t>RHM</t>
  </si>
  <si>
    <t>VHR</t>
  </si>
  <si>
    <t>MSD</t>
  </si>
  <si>
    <t>HMV</t>
  </si>
  <si>
    <t>VÆR</t>
  </si>
  <si>
    <t>STJ</t>
  </si>
  <si>
    <t>SKV</t>
  </si>
  <si>
    <t>LST</t>
  </si>
  <si>
    <t>ÅSE</t>
  </si>
  <si>
    <t>RLA</t>
  </si>
  <si>
    <t>SGN</t>
  </si>
  <si>
    <t>LEV</t>
  </si>
  <si>
    <t>EBE</t>
  </si>
  <si>
    <t>BEG</t>
  </si>
  <si>
    <t>VDL</t>
  </si>
  <si>
    <t>RØ</t>
  </si>
  <si>
    <t>SPB</t>
  </si>
  <si>
    <t>MÆ</t>
  </si>
  <si>
    <t>STK</t>
  </si>
  <si>
    <t>STD</t>
  </si>
  <si>
    <t>SGM</t>
  </si>
  <si>
    <t>JØR</t>
  </si>
  <si>
    <t>SNÅ</t>
  </si>
  <si>
    <t>AGL</t>
  </si>
  <si>
    <t>GRG</t>
  </si>
  <si>
    <t>HAR</t>
  </si>
  <si>
    <t>LSM</t>
  </si>
  <si>
    <t>NSK</t>
  </si>
  <si>
    <t>MAJ</t>
  </si>
  <si>
    <t>SGD</t>
  </si>
  <si>
    <t>TRO</t>
  </si>
  <si>
    <t>EIT</t>
  </si>
  <si>
    <t>MSJ</t>
  </si>
  <si>
    <t>DVT</t>
  </si>
  <si>
    <t>BJE</t>
  </si>
  <si>
    <t>MO</t>
  </si>
  <si>
    <t>SEG</t>
  </si>
  <si>
    <t>ØFJ</t>
  </si>
  <si>
    <t>DUN</t>
  </si>
  <si>
    <t>BOA</t>
  </si>
  <si>
    <t>LØN</t>
  </si>
  <si>
    <t>RØK</t>
  </si>
  <si>
    <t>ROG</t>
  </si>
  <si>
    <t>FAU</t>
  </si>
  <si>
    <t>VAL</t>
  </si>
  <si>
    <t>OTR</t>
  </si>
  <si>
    <t>MØR</t>
  </si>
  <si>
    <t>BO</t>
  </si>
  <si>
    <t>TVL</t>
  </si>
  <si>
    <t>Oteråga-Tverlandet</t>
  </si>
  <si>
    <t>Tverlandet–Mørkved</t>
  </si>
  <si>
    <t>NK</t>
  </si>
  <si>
    <t>SMS</t>
  </si>
  <si>
    <t>ROM</t>
  </si>
  <si>
    <t>KAT</t>
  </si>
  <si>
    <t>SØS</t>
  </si>
  <si>
    <t>BJF</t>
  </si>
  <si>
    <t>RGS</t>
  </si>
  <si>
    <t>SJ RC6</t>
  </si>
  <si>
    <t>Bjørnfjell–Riksgränsen</t>
  </si>
  <si>
    <t>HOK</t>
  </si>
  <si>
    <t>SEV</t>
  </si>
  <si>
    <t>ÅMO</t>
  </si>
  <si>
    <t>LRU</t>
  </si>
  <si>
    <t>KFO</t>
  </si>
  <si>
    <t>GHS</t>
  </si>
  <si>
    <t>VKS</t>
  </si>
  <si>
    <t>DSU</t>
  </si>
  <si>
    <t>NRU</t>
  </si>
  <si>
    <t>TYR</t>
  </si>
  <si>
    <t>LES</t>
  </si>
  <si>
    <t>LSV</t>
  </si>
  <si>
    <t>BJO</t>
  </si>
  <si>
    <t>VER</t>
  </si>
  <si>
    <t>MAR</t>
  </si>
  <si>
    <t>ÅND</t>
  </si>
  <si>
    <t>Dombås-Lesja</t>
  </si>
  <si>
    <t>KAL</t>
  </si>
  <si>
    <t>GVL</t>
  </si>
  <si>
    <t>JEV</t>
  </si>
  <si>
    <t>HV</t>
  </si>
  <si>
    <t>ILS</t>
  </si>
  <si>
    <t>ÅDL</t>
  </si>
  <si>
    <t>LØT</t>
  </si>
  <si>
    <t>ELV</t>
  </si>
  <si>
    <t>RAD</t>
  </si>
  <si>
    <t>REN</t>
  </si>
  <si>
    <t>SNV</t>
  </si>
  <si>
    <t>OPH</t>
  </si>
  <si>
    <t>RAS</t>
  </si>
  <si>
    <t>KOP</t>
  </si>
  <si>
    <t>ATN</t>
  </si>
  <si>
    <t>HAN</t>
  </si>
  <si>
    <t>BMO</t>
  </si>
  <si>
    <t>ALV</t>
  </si>
  <si>
    <t>AUM</t>
  </si>
  <si>
    <t>TYN</t>
  </si>
  <si>
    <t>TOL</t>
  </si>
  <si>
    <t>OS</t>
  </si>
  <si>
    <t>ROS</t>
  </si>
  <si>
    <t>GOS</t>
  </si>
  <si>
    <t>RGL</t>
  </si>
  <si>
    <t>REI</t>
  </si>
  <si>
    <t>ÅLN</t>
  </si>
  <si>
    <t>HDN</t>
  </si>
  <si>
    <t>GIL</t>
  </si>
  <si>
    <t>LLE</t>
  </si>
  <si>
    <t>SIN</t>
  </si>
  <si>
    <t>OSØ</t>
  </si>
  <si>
    <t>KOT</t>
  </si>
  <si>
    <t>RGN</t>
  </si>
  <si>
    <t>FIL</t>
  </si>
  <si>
    <t>Skøyen–Filipstad</t>
  </si>
  <si>
    <t>KIR</t>
  </si>
  <si>
    <t>FLI</t>
  </si>
  <si>
    <t>BFS</t>
  </si>
  <si>
    <t>BON</t>
  </si>
  <si>
    <t>GHA</t>
  </si>
  <si>
    <t>HEG</t>
  </si>
  <si>
    <t>HSG</t>
  </si>
  <si>
    <t>RØY</t>
  </si>
  <si>
    <t>SPI</t>
  </si>
  <si>
    <t>LRK</t>
  </si>
  <si>
    <t>Marienborg-Lerkendal</t>
  </si>
  <si>
    <t>Lerkendal-Leangen</t>
  </si>
  <si>
    <t>GUL</t>
  </si>
  <si>
    <t>DLR</t>
  </si>
  <si>
    <t>MJD</t>
  </si>
  <si>
    <t>SBG</t>
  </si>
  <si>
    <t>VFS</t>
  </si>
  <si>
    <t>DAR</t>
  </si>
  <si>
    <t>KRE</t>
  </si>
  <si>
    <t>SKL</t>
  </si>
  <si>
    <t>KBG</t>
  </si>
  <si>
    <t>SAG</t>
  </si>
  <si>
    <t>MEH</t>
  </si>
  <si>
    <t>ØYS</t>
  </si>
  <si>
    <t>GV</t>
  </si>
  <si>
    <t>BØ</t>
  </si>
  <si>
    <t>LUN</t>
  </si>
  <si>
    <t>NAK</t>
  </si>
  <si>
    <t>DRD</t>
  </si>
  <si>
    <t>NVT</t>
  </si>
  <si>
    <t>LSR</t>
  </si>
  <si>
    <t>GJE</t>
  </si>
  <si>
    <t>SST</t>
  </si>
  <si>
    <t>VGH</t>
  </si>
  <si>
    <t>SÅV</t>
  </si>
  <si>
    <t>HDM</t>
  </si>
  <si>
    <t>HRF</t>
  </si>
  <si>
    <t>FID</t>
  </si>
  <si>
    <t>OGV</t>
  </si>
  <si>
    <t>GRV</t>
  </si>
  <si>
    <t>VNL</t>
  </si>
  <si>
    <t>LMY</t>
  </si>
  <si>
    <t>DNE</t>
  </si>
  <si>
    <t>KRS</t>
  </si>
  <si>
    <t>SUL</t>
  </si>
  <si>
    <t>NDL</t>
  </si>
  <si>
    <t>BRL</t>
  </si>
  <si>
    <t>MDL</t>
  </si>
  <si>
    <t>AUD</t>
  </si>
  <si>
    <t>SNA</t>
  </si>
  <si>
    <t>SVT</t>
  </si>
  <si>
    <t>STO</t>
  </si>
  <si>
    <t>GYL</t>
  </si>
  <si>
    <t>BVO</t>
  </si>
  <si>
    <t>SIR</t>
  </si>
  <si>
    <t>MOI</t>
  </si>
  <si>
    <t>HSK</t>
  </si>
  <si>
    <t>UAL</t>
  </si>
  <si>
    <t>HLL</t>
  </si>
  <si>
    <t>EGS</t>
  </si>
  <si>
    <t>HEV</t>
  </si>
  <si>
    <t>SVÅ</t>
  </si>
  <si>
    <t>OGN</t>
  </si>
  <si>
    <t>BRS</t>
  </si>
  <si>
    <t>VIG</t>
  </si>
  <si>
    <t>VHG</t>
  </si>
  <si>
    <t>NBØ</t>
  </si>
  <si>
    <t>BRY</t>
  </si>
  <si>
    <t>KLP</t>
  </si>
  <si>
    <t>ØKP</t>
  </si>
  <si>
    <t>GAN</t>
  </si>
  <si>
    <t>SAS</t>
  </si>
  <si>
    <t>SSE</t>
  </si>
  <si>
    <t>GAU</t>
  </si>
  <si>
    <t>JÅT</t>
  </si>
  <si>
    <t>MRO</t>
  </si>
  <si>
    <t>PAR</t>
  </si>
  <si>
    <t>STV</t>
  </si>
  <si>
    <t>Breland–Marnardal</t>
  </si>
  <si>
    <t>KOB</t>
  </si>
  <si>
    <t>SND</t>
  </si>
  <si>
    <t>HOM</t>
  </si>
  <si>
    <t>HSD</t>
  </si>
  <si>
    <t>NYK</t>
  </si>
  <si>
    <t>SKP</t>
  </si>
  <si>
    <t>BÅR</t>
  </si>
  <si>
    <t>TBG</t>
  </si>
  <si>
    <t>SEM</t>
  </si>
  <si>
    <t>SKK</t>
  </si>
  <si>
    <t>TOR</t>
  </si>
  <si>
    <t>SFJ</t>
  </si>
  <si>
    <t>LAU</t>
  </si>
  <si>
    <t>LVK</t>
  </si>
  <si>
    <t>KJS</t>
  </si>
  <si>
    <t>EIK</t>
  </si>
  <si>
    <t>OKL</t>
  </si>
  <si>
    <t>EID</t>
  </si>
  <si>
    <t>BEK</t>
  </si>
  <si>
    <t>NST</t>
  </si>
  <si>
    <t>LJA</t>
  </si>
  <si>
    <t>HTO</t>
  </si>
  <si>
    <t>HLM</t>
  </si>
  <si>
    <t>HMA</t>
  </si>
  <si>
    <t>RSH</t>
  </si>
  <si>
    <t>KOL</t>
  </si>
  <si>
    <t>SOL</t>
  </si>
  <si>
    <t>MYV</t>
  </si>
  <si>
    <t>GUD</t>
  </si>
  <si>
    <t>OPG</t>
  </si>
  <si>
    <t>VEV</t>
  </si>
  <si>
    <t>LAN</t>
  </si>
  <si>
    <t>SKI</t>
  </si>
  <si>
    <t>ÅS</t>
  </si>
  <si>
    <t>VBY</t>
  </si>
  <si>
    <t>HLN</t>
  </si>
  <si>
    <t>SAB</t>
  </si>
  <si>
    <t>KAM</t>
  </si>
  <si>
    <t>MOS</t>
  </si>
  <si>
    <t>DIL</t>
  </si>
  <si>
    <t>RYG</t>
  </si>
  <si>
    <t>HG</t>
  </si>
  <si>
    <t>RÅD</t>
  </si>
  <si>
    <t>ONS</t>
  </si>
  <si>
    <t>FRE</t>
  </si>
  <si>
    <t>LBY</t>
  </si>
  <si>
    <t>RVY</t>
  </si>
  <si>
    <t>SDS</t>
  </si>
  <si>
    <t>SBO</t>
  </si>
  <si>
    <t>SKJ</t>
  </si>
  <si>
    <t>ING</t>
  </si>
  <si>
    <t>BG</t>
  </si>
  <si>
    <t>HLD</t>
  </si>
  <si>
    <t>ASP</t>
  </si>
  <si>
    <t>KO</t>
  </si>
  <si>
    <t>Alnabru-Bryn</t>
  </si>
  <si>
    <t>Bryn-Loenga</t>
  </si>
  <si>
    <t>Loenga-Sjursjøya</t>
  </si>
  <si>
    <t>Alnabru-Loenga</t>
  </si>
  <si>
    <t>KRÅ</t>
  </si>
  <si>
    <t>SBU</t>
  </si>
  <si>
    <t>TOM</t>
  </si>
  <si>
    <t>KNA</t>
  </si>
  <si>
    <t>SPG</t>
  </si>
  <si>
    <t>ASM</t>
  </si>
  <si>
    <t>SLU</t>
  </si>
  <si>
    <t>MYS</t>
  </si>
  <si>
    <t>FKB</t>
  </si>
  <si>
    <t>HOT</t>
  </si>
  <si>
    <t>EBG</t>
  </si>
  <si>
    <t>HEI</t>
  </si>
  <si>
    <t>KÅE</t>
  </si>
  <si>
    <t>RST</t>
  </si>
  <si>
    <t>GST</t>
  </si>
  <si>
    <t>RSU</t>
  </si>
  <si>
    <t>MIK</t>
  </si>
  <si>
    <t>VST</t>
  </si>
  <si>
    <t>ISE</t>
  </si>
  <si>
    <t>Ski–Kråkstad</t>
  </si>
  <si>
    <t>Ise-Sarpsborg</t>
  </si>
  <si>
    <t>Ise-Skjeberg</t>
  </si>
  <si>
    <t>RC6</t>
  </si>
  <si>
    <t>NSB</t>
  </si>
  <si>
    <t>SJ</t>
  </si>
  <si>
    <t>Togtype</t>
  </si>
  <si>
    <t>Operatør</t>
  </si>
  <si>
    <t>Trafikktall 2016 - oversikt</t>
  </si>
  <si>
    <t>Veiledning</t>
  </si>
  <si>
    <t>Persontogtyper</t>
  </si>
  <si>
    <t>Alnabanen</t>
  </si>
  <si>
    <t>Østfoldbanen vestre linje</t>
  </si>
  <si>
    <t>Østfoldbanen østre linje</t>
  </si>
  <si>
    <t>Roa-Hønefoss</t>
  </si>
  <si>
    <t>Klikk på den aktuelle strekningen for å få fram tabell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</si>
</sst>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sz val="10"/>
      <color rgb="FF000000"/>
      <name val="Segoe UI"/>
      <family val="2"/>
    </font>
    <font>
      <sz val="10"/>
      <color theme="0"/>
      <name val="Segoe UI"/>
      <family val="2"/>
    </font>
    <font>
      <sz val="9"/>
      <color theme="0"/>
      <name val="Segoe UI"/>
      <family val="2"/>
    </font>
    <font>
      <sz val="10"/>
      <name val="NSB Myriad"/>
    </font>
    <font>
      <sz val="25"/>
      <color indexed="62"/>
      <name val="NSB Myriad"/>
    </font>
    <font>
      <sz val="10"/>
      <color theme="0"/>
      <name val="NSB Myriad"/>
    </font>
    <font>
      <sz val="10"/>
      <color indexed="10"/>
      <name val="NSB Myriad"/>
    </font>
    <font>
      <u/>
      <sz val="10"/>
      <color indexed="12"/>
      <name val="NSB Myriad"/>
    </font>
    <font>
      <sz val="10"/>
      <color theme="3"/>
      <name val="NSB Myriad"/>
    </font>
    <font>
      <b/>
      <sz val="10"/>
      <name val="NSB Myriad"/>
    </font>
    <font>
      <sz val="10"/>
      <color theme="1"/>
      <name val="NSB Myriad"/>
    </font>
    <font>
      <sz val="9"/>
      <color theme="1"/>
      <name val="NSB Myriad"/>
    </font>
    <font>
      <b/>
      <sz val="10"/>
      <color theme="1"/>
      <name val="NSB Myriad"/>
    </font>
    <font>
      <u/>
      <sz val="11"/>
      <color rgb="FF002060"/>
      <name val="NSB Myriad"/>
    </font>
    <font>
      <sz val="10"/>
      <color rgb="FF002060"/>
      <name val="NSB Myriad"/>
    </font>
    <font>
      <sz val="22"/>
      <color rgb="FF002060"/>
      <name val="NSB Myriad"/>
    </font>
    <font>
      <sz val="11"/>
      <color rgb="FF002060"/>
      <name val="NSB Myriad"/>
    </font>
    <font>
      <b/>
      <sz val="10"/>
      <color rgb="FF002060"/>
      <name val="NSB Myriad"/>
    </font>
    <font>
      <b/>
      <sz val="18"/>
      <color theme="3" tint="-0.249977111117893"/>
      <name val="NSB Myriad"/>
    </font>
    <font>
      <b/>
      <sz val="11"/>
      <name val="NSB Myriad"/>
    </font>
    <font>
      <b/>
      <sz val="16"/>
      <color theme="3" tint="-0.249977111117893"/>
      <name val="NSB Myriad"/>
    </font>
    <font>
      <sz val="10"/>
      <color rgb="FF000000"/>
      <name val="NSB Myriad"/>
    </font>
    <font>
      <sz val="10"/>
      <color indexed="81"/>
      <name val="NSB Myriad"/>
    </font>
    <font>
      <b/>
      <sz val="10"/>
      <color indexed="81"/>
      <name val="NSB Myriad"/>
    </font>
    <font>
      <b/>
      <sz val="11"/>
      <color theme="1"/>
      <name val="NSB Myriad"/>
    </font>
    <font>
      <b/>
      <sz val="22"/>
      <color theme="3" tint="-0.249977111117893"/>
      <name val="NSB Myriad"/>
    </font>
    <font>
      <b/>
      <sz val="12"/>
      <color theme="1"/>
      <name val="NSB Myriad"/>
    </font>
    <font>
      <b/>
      <sz val="22"/>
      <color theme="0"/>
      <name val="NSB Myriad"/>
    </font>
    <font>
      <b/>
      <sz val="16"/>
      <color theme="0"/>
      <name val="NSB Myriad"/>
    </font>
    <font>
      <b/>
      <sz val="14"/>
      <color theme="0"/>
      <name val="NSB Myriad"/>
    </font>
    <font>
      <b/>
      <sz val="12"/>
      <name val="NSB Myriad"/>
    </font>
    <font>
      <b/>
      <sz val="11"/>
      <color rgb="FF000000"/>
      <name val="NSB Myriad"/>
    </font>
    <font>
      <b/>
      <sz val="9"/>
      <name val="NSB Myriad"/>
    </font>
    <font>
      <b/>
      <sz val="9"/>
      <color theme="1"/>
      <name val="NSB Myriad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01">
    <xf numFmtId="0" fontId="0" fillId="0" borderId="0" xfId="0"/>
    <xf numFmtId="2" fontId="5" fillId="0" borderId="0" xfId="3" applyNumberFormat="1" applyFont="1" applyFill="1" applyBorder="1" applyAlignment="1">
      <alignment wrapText="1"/>
    </xf>
    <xf numFmtId="0" fontId="6" fillId="0" borderId="0" xfId="3" applyFont="1" applyFill="1"/>
    <xf numFmtId="0" fontId="6" fillId="0" borderId="0" xfId="3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wrapText="1" indent="1"/>
    </xf>
    <xf numFmtId="0" fontId="6" fillId="0" borderId="0" xfId="3" applyFont="1" applyFill="1" applyBorder="1" applyAlignment="1">
      <alignment horizontal="left" indent="1"/>
    </xf>
    <xf numFmtId="0" fontId="6" fillId="0" borderId="0" xfId="3" applyFont="1" applyFill="1" applyBorder="1"/>
    <xf numFmtId="0" fontId="6" fillId="0" borderId="0" xfId="3" applyFont="1" applyFill="1" applyAlignment="1">
      <alignment horizontal="center"/>
    </xf>
    <xf numFmtId="0" fontId="6" fillId="0" borderId="0" xfId="3" applyFont="1" applyFill="1" applyAlignment="1">
      <alignment horizontal="left" indent="1"/>
    </xf>
    <xf numFmtId="0" fontId="6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1" fontId="6" fillId="0" borderId="0" xfId="3" applyNumberFormat="1" applyFont="1" applyFill="1" applyBorder="1" applyAlignment="1">
      <alignment horizontal="center" wrapText="1"/>
    </xf>
    <xf numFmtId="1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left" indent="2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/>
    </xf>
    <xf numFmtId="2" fontId="5" fillId="0" borderId="0" xfId="3" applyNumberFormat="1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center" wrapText="1"/>
    </xf>
    <xf numFmtId="0" fontId="9" fillId="0" borderId="0" xfId="3" applyFont="1" applyFill="1" applyBorder="1" applyAlignment="1">
      <alignment horizontal="left" wrapText="1"/>
    </xf>
    <xf numFmtId="2" fontId="10" fillId="0" borderId="0" xfId="3" applyNumberFormat="1" applyFont="1" applyFill="1" applyBorder="1" applyAlignment="1">
      <alignment horizontal="center" wrapText="1"/>
    </xf>
    <xf numFmtId="1" fontId="9" fillId="0" borderId="0" xfId="3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0" fontId="9" fillId="0" borderId="0" xfId="3" applyFont="1" applyFill="1" applyBorder="1"/>
    <xf numFmtId="0" fontId="6" fillId="0" borderId="0" xfId="3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wrapText="1"/>
    </xf>
    <xf numFmtId="3" fontId="0" fillId="0" borderId="0" xfId="0" applyNumberForma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1" fontId="6" fillId="0" borderId="0" xfId="3" applyNumberFormat="1" applyFont="1" applyFill="1" applyAlignment="1">
      <alignment horizontal="center"/>
    </xf>
    <xf numFmtId="1" fontId="7" fillId="0" borderId="0" xfId="3" applyNumberFormat="1" applyFont="1" applyFill="1" applyBorder="1" applyAlignment="1">
      <alignment horizontal="center" wrapText="1"/>
    </xf>
    <xf numFmtId="1" fontId="0" fillId="0" borderId="0" xfId="0" applyNumberFormat="1" applyFill="1" applyAlignment="1">
      <alignment horizontal="center"/>
    </xf>
    <xf numFmtId="0" fontId="11" fillId="0" borderId="0" xfId="0" applyFont="1" applyFill="1" applyBorder="1" applyAlignment="1" applyProtection="1">
      <protection locked="0"/>
    </xf>
    <xf numFmtId="0" fontId="11" fillId="0" borderId="0" xfId="0" applyFont="1" applyFill="1" applyBorder="1" applyAlignment="1" applyProtection="1">
      <protection hidden="1"/>
    </xf>
    <xf numFmtId="0" fontId="11" fillId="0" borderId="0" xfId="0" applyFont="1" applyFill="1" applyBorder="1" applyProtection="1">
      <protection hidden="1"/>
    </xf>
    <xf numFmtId="0" fontId="12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Protection="1">
      <protection hidden="1"/>
    </xf>
    <xf numFmtId="0" fontId="21" fillId="0" borderId="0" xfId="2" applyFont="1" applyFill="1" applyBorder="1" applyAlignment="1" applyProtection="1">
      <protection hidden="1"/>
    </xf>
    <xf numFmtId="0" fontId="22" fillId="0" borderId="0" xfId="0" applyFont="1" applyFill="1" applyBorder="1" applyProtection="1">
      <protection hidden="1"/>
    </xf>
    <xf numFmtId="0" fontId="22" fillId="0" borderId="0" xfId="0" applyFont="1" applyFill="1" applyProtection="1"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Protection="1">
      <protection hidden="1"/>
    </xf>
    <xf numFmtId="0" fontId="24" fillId="0" borderId="0" xfId="0" applyFont="1" applyFill="1" applyBorder="1" applyProtection="1">
      <protection hidden="1"/>
    </xf>
    <xf numFmtId="0" fontId="13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0" fontId="25" fillId="0" borderId="0" xfId="2" applyFont="1" applyFill="1" applyBorder="1" applyAlignment="1" applyProtection="1">
      <alignment horizontal="center" vertical="center"/>
      <protection locked="0"/>
    </xf>
    <xf numFmtId="0" fontId="24" fillId="0" borderId="0" xfId="2" applyFont="1" applyFill="1" applyBorder="1" applyAlignment="1" applyProtection="1">
      <protection locked="0"/>
    </xf>
    <xf numFmtId="0" fontId="15" fillId="0" borderId="0" xfId="2" applyFont="1" applyFill="1" applyBorder="1" applyAlignment="1" applyProtection="1">
      <protection hidden="1"/>
    </xf>
    <xf numFmtId="0" fontId="24" fillId="0" borderId="0" xfId="2" applyFont="1" applyFill="1" applyBorder="1" applyAlignment="1" applyProtection="1"/>
    <xf numFmtId="0" fontId="11" fillId="0" borderId="0" xfId="0" applyFont="1" applyFill="1" applyBorder="1" applyAlignment="1" applyProtection="1">
      <alignment vertical="top" wrapText="1"/>
      <protection hidden="1"/>
    </xf>
    <xf numFmtId="0" fontId="16" fillId="0" borderId="0" xfId="0" applyFont="1" applyFill="1" applyBorder="1" applyProtection="1">
      <protection hidden="1"/>
    </xf>
    <xf numFmtId="0" fontId="17" fillId="0" borderId="0" xfId="2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top" indent="1"/>
      <protection hidden="1"/>
    </xf>
    <xf numFmtId="0" fontId="18" fillId="0" borderId="0" xfId="3" applyFont="1" applyFill="1"/>
    <xf numFmtId="0" fontId="11" fillId="0" borderId="0" xfId="2" applyFont="1" applyFill="1" applyBorder="1" applyAlignment="1" applyProtection="1">
      <alignment horizontal="center" vertical="center"/>
    </xf>
    <xf numFmtId="0" fontId="27" fillId="0" borderId="0" xfId="2" applyFont="1" applyFill="1" applyBorder="1" applyAlignment="1" applyProtection="1">
      <alignment horizontal="center" vertical="center"/>
    </xf>
    <xf numFmtId="0" fontId="20" fillId="0" borderId="0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horizontal="left" vertical="center" wrapText="1" indent="1"/>
    </xf>
    <xf numFmtId="0" fontId="18" fillId="0" borderId="0" xfId="3" applyFont="1" applyFill="1" applyBorder="1" applyAlignment="1">
      <alignment horizontal="center"/>
    </xf>
    <xf numFmtId="0" fontId="20" fillId="0" borderId="0" xfId="3" applyFont="1" applyFill="1" applyBorder="1" applyAlignment="1">
      <alignment horizontal="center" wrapText="1"/>
    </xf>
    <xf numFmtId="0" fontId="17" fillId="0" borderId="0" xfId="3" applyFont="1" applyFill="1" applyBorder="1" applyAlignment="1">
      <alignment horizontal="center" wrapText="1"/>
    </xf>
    <xf numFmtId="0" fontId="18" fillId="0" borderId="0" xfId="3" applyFont="1" applyFill="1" applyBorder="1" applyAlignment="1">
      <alignment horizontal="center" wrapText="1"/>
    </xf>
    <xf numFmtId="1" fontId="18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8" fillId="0" borderId="0" xfId="3" applyFont="1" applyFill="1" applyBorder="1"/>
    <xf numFmtId="0" fontId="18" fillId="0" borderId="0" xfId="3" applyFont="1" applyFill="1" applyBorder="1" applyAlignment="1">
      <alignment horizontal="left" wrapText="1" indent="1"/>
    </xf>
    <xf numFmtId="2" fontId="19" fillId="0" borderId="0" xfId="3" applyNumberFormat="1" applyFont="1" applyFill="1" applyBorder="1" applyAlignment="1">
      <alignment wrapText="1"/>
    </xf>
    <xf numFmtId="0" fontId="18" fillId="0" borderId="4" xfId="3" applyFont="1" applyFill="1" applyBorder="1" applyAlignment="1">
      <alignment horizontal="center" wrapText="1"/>
    </xf>
    <xf numFmtId="0" fontId="18" fillId="0" borderId="4" xfId="3" applyFont="1" applyFill="1" applyBorder="1" applyAlignment="1">
      <alignment horizontal="left" wrapText="1" indent="1"/>
    </xf>
    <xf numFmtId="2" fontId="19" fillId="0" borderId="4" xfId="3" applyNumberFormat="1" applyFont="1" applyFill="1" applyBorder="1" applyAlignment="1">
      <alignment wrapText="1"/>
    </xf>
    <xf numFmtId="1" fontId="18" fillId="0" borderId="4" xfId="0" applyNumberFormat="1" applyFont="1" applyFill="1" applyBorder="1" applyAlignment="1">
      <alignment horizontal="center"/>
    </xf>
    <xf numFmtId="1" fontId="11" fillId="0" borderId="4" xfId="0" applyNumberFormat="1" applyFont="1" applyFill="1" applyBorder="1" applyAlignment="1">
      <alignment horizontal="center"/>
    </xf>
    <xf numFmtId="0" fontId="18" fillId="0" borderId="4" xfId="3" applyFont="1" applyFill="1" applyBorder="1"/>
    <xf numFmtId="0" fontId="18" fillId="0" borderId="3" xfId="3" applyFont="1" applyFill="1" applyBorder="1"/>
    <xf numFmtId="0" fontId="28" fillId="3" borderId="5" xfId="1" applyFont="1" applyFill="1" applyBorder="1" applyAlignment="1" applyProtection="1">
      <alignment vertical="center"/>
    </xf>
    <xf numFmtId="0" fontId="18" fillId="5" borderId="4" xfId="3" applyFont="1" applyFill="1" applyBorder="1" applyAlignment="1">
      <alignment horizontal="center" wrapText="1"/>
    </xf>
    <xf numFmtId="0" fontId="18" fillId="6" borderId="4" xfId="3" applyFont="1" applyFill="1" applyBorder="1" applyAlignment="1">
      <alignment horizontal="center" wrapText="1"/>
    </xf>
    <xf numFmtId="0" fontId="18" fillId="7" borderId="4" xfId="3" applyFont="1" applyFill="1" applyBorder="1" applyAlignment="1">
      <alignment horizontal="center" wrapText="1"/>
    </xf>
    <xf numFmtId="0" fontId="11" fillId="4" borderId="4" xfId="3" applyFont="1" applyFill="1" applyBorder="1" applyAlignment="1">
      <alignment horizontal="center"/>
    </xf>
    <xf numFmtId="0" fontId="11" fillId="4" borderId="6" xfId="3" applyFont="1" applyFill="1" applyBorder="1" applyAlignment="1">
      <alignment horizontal="center"/>
    </xf>
    <xf numFmtId="1" fontId="29" fillId="5" borderId="0" xfId="0" applyNumberFormat="1" applyFont="1" applyFill="1" applyBorder="1" applyAlignment="1">
      <alignment horizontal="center" vertical="center" wrapText="1"/>
    </xf>
    <xf numFmtId="1" fontId="18" fillId="6" borderId="0" xfId="3" applyNumberFormat="1" applyFont="1" applyFill="1" applyBorder="1" applyAlignment="1">
      <alignment horizontal="center" wrapText="1"/>
    </xf>
    <xf numFmtId="1" fontId="11" fillId="5" borderId="0" xfId="0" applyNumberFormat="1" applyFont="1" applyFill="1" applyBorder="1" applyAlignment="1">
      <alignment horizontal="center"/>
    </xf>
    <xf numFmtId="1" fontId="18" fillId="7" borderId="0" xfId="0" applyNumberFormat="1" applyFont="1" applyFill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" fontId="11" fillId="4" borderId="3" xfId="0" applyNumberFormat="1" applyFont="1" applyFill="1" applyBorder="1" applyAlignment="1">
      <alignment horizontal="center"/>
    </xf>
    <xf numFmtId="3" fontId="11" fillId="5" borderId="0" xfId="0" applyNumberFormat="1" applyFont="1" applyFill="1" applyBorder="1" applyAlignment="1">
      <alignment horizontal="center"/>
    </xf>
    <xf numFmtId="1" fontId="18" fillId="5" borderId="0" xfId="3" applyNumberFormat="1" applyFont="1" applyFill="1" applyBorder="1" applyAlignment="1">
      <alignment horizontal="center" wrapText="1"/>
    </xf>
    <xf numFmtId="0" fontId="18" fillId="0" borderId="7" xfId="3" applyFont="1" applyFill="1" applyBorder="1" applyAlignment="1">
      <alignment horizontal="center" wrapText="1"/>
    </xf>
    <xf numFmtId="0" fontId="18" fillId="0" borderId="7" xfId="3" applyFont="1" applyFill="1" applyBorder="1"/>
    <xf numFmtId="0" fontId="18" fillId="0" borderId="0" xfId="3" applyFont="1" applyFill="1" applyBorder="1" applyAlignment="1">
      <alignment horizontal="left" indent="1"/>
    </xf>
    <xf numFmtId="0" fontId="18" fillId="0" borderId="0" xfId="3" applyFont="1" applyFill="1" applyAlignment="1">
      <alignment horizontal="center"/>
    </xf>
    <xf numFmtId="0" fontId="18" fillId="0" borderId="0" xfId="3" applyFont="1" applyFill="1" applyAlignment="1">
      <alignment horizontal="left" indent="1"/>
    </xf>
    <xf numFmtId="0" fontId="33" fillId="0" borderId="0" xfId="1" applyFont="1" applyFill="1" applyBorder="1" applyAlignment="1" applyProtection="1">
      <alignment vertical="center"/>
    </xf>
    <xf numFmtId="0" fontId="28" fillId="0" borderId="0" xfId="1" applyFont="1" applyFill="1" applyBorder="1" applyAlignment="1" applyProtection="1">
      <alignment horizontal="center" vertical="center"/>
    </xf>
    <xf numFmtId="0" fontId="34" fillId="0" borderId="0" xfId="3" applyFont="1" applyFill="1" applyBorder="1" applyAlignment="1">
      <alignment horizontal="center" vertical="center" wrapText="1"/>
    </xf>
    <xf numFmtId="0" fontId="11" fillId="0" borderId="0" xfId="0" applyFont="1" applyFill="1"/>
    <xf numFmtId="0" fontId="34" fillId="0" borderId="0" xfId="3" applyFont="1" applyFill="1" applyBorder="1" applyAlignment="1">
      <alignment horizontal="left" vertical="center" wrapText="1"/>
    </xf>
    <xf numFmtId="0" fontId="20" fillId="0" borderId="0" xfId="3" applyFont="1" applyFill="1" applyBorder="1" applyAlignment="1">
      <alignment wrapText="1"/>
    </xf>
    <xf numFmtId="0" fontId="17" fillId="0" borderId="0" xfId="3" applyFont="1" applyFill="1" applyBorder="1" applyAlignment="1">
      <alignment wrapText="1"/>
    </xf>
    <xf numFmtId="1" fontId="29" fillId="0" borderId="0" xfId="0" applyNumberFormat="1" applyFont="1" applyFill="1" applyBorder="1" applyAlignment="1">
      <alignment horizontal="center" vertical="center" wrapText="1"/>
    </xf>
    <xf numFmtId="2" fontId="19" fillId="0" borderId="0" xfId="3" applyNumberFormat="1" applyFont="1" applyFill="1" applyBorder="1" applyAlignment="1">
      <alignment horizontal="left" wrapText="1"/>
    </xf>
    <xf numFmtId="0" fontId="11" fillId="0" borderId="0" xfId="3" applyFont="1" applyFill="1" applyBorder="1" applyAlignment="1">
      <alignment horizontal="left" wrapText="1" indent="1"/>
    </xf>
    <xf numFmtId="0" fontId="18" fillId="0" borderId="0" xfId="3" applyFont="1" applyFill="1" applyBorder="1" applyAlignment="1">
      <alignment horizontal="left" wrapText="1" indent="2"/>
    </xf>
    <xf numFmtId="1" fontId="18" fillId="0" borderId="0" xfId="3" applyNumberFormat="1" applyFont="1" applyFill="1" applyBorder="1" applyAlignment="1">
      <alignment horizontal="center" wrapText="1"/>
    </xf>
    <xf numFmtId="0" fontId="34" fillId="0" borderId="0" xfId="3" applyFont="1" applyFill="1" applyAlignment="1">
      <alignment horizontal="center" vertical="center"/>
    </xf>
    <xf numFmtId="0" fontId="18" fillId="0" borderId="0" xfId="3" applyFont="1" applyFill="1" applyAlignment="1">
      <alignment horizontal="left"/>
    </xf>
    <xf numFmtId="1" fontId="18" fillId="7" borderId="4" xfId="0" applyNumberFormat="1" applyFont="1" applyFill="1" applyBorder="1" applyAlignment="1">
      <alignment horizontal="center"/>
    </xf>
    <xf numFmtId="1" fontId="11" fillId="4" borderId="4" xfId="0" applyNumberFormat="1" applyFont="1" applyFill="1" applyBorder="1" applyAlignment="1">
      <alignment horizontal="center"/>
    </xf>
    <xf numFmtId="0" fontId="24" fillId="0" borderId="0" xfId="0" applyFont="1" applyFill="1" applyProtection="1">
      <protection hidden="1"/>
    </xf>
    <xf numFmtId="0" fontId="35" fillId="8" borderId="0" xfId="1" applyFont="1" applyFill="1" applyBorder="1" applyAlignment="1" applyProtection="1">
      <alignment vertical="center"/>
    </xf>
    <xf numFmtId="0" fontId="36" fillId="8" borderId="0" xfId="1" applyFont="1" applyFill="1" applyBorder="1" applyAlignment="1" applyProtection="1">
      <alignment horizontal="center" vertical="center"/>
    </xf>
    <xf numFmtId="0" fontId="37" fillId="8" borderId="0" xfId="1" applyFont="1" applyFill="1" applyBorder="1" applyAlignment="1" applyProtection="1">
      <alignment horizontal="center" vertical="center"/>
    </xf>
    <xf numFmtId="0" fontId="36" fillId="8" borderId="0" xfId="1" applyFont="1" applyFill="1" applyBorder="1" applyAlignment="1" applyProtection="1">
      <alignment horizontal="left" vertical="center"/>
    </xf>
    <xf numFmtId="1" fontId="11" fillId="5" borderId="0" xfId="0" applyNumberFormat="1" applyFont="1" applyFill="1" applyAlignment="1">
      <alignment horizontal="center"/>
    </xf>
    <xf numFmtId="0" fontId="11" fillId="5" borderId="4" xfId="3" applyFont="1" applyFill="1" applyBorder="1" applyAlignment="1">
      <alignment horizontal="center" wrapText="1"/>
    </xf>
    <xf numFmtId="0" fontId="18" fillId="0" borderId="0" xfId="3" applyFont="1" applyFill="1" applyBorder="1" applyAlignment="1">
      <alignment wrapText="1"/>
    </xf>
    <xf numFmtId="1" fontId="11" fillId="5" borderId="0" xfId="3" applyNumberFormat="1" applyFont="1" applyFill="1" applyBorder="1" applyAlignment="1">
      <alignment horizontal="center" wrapText="1"/>
    </xf>
    <xf numFmtId="0" fontId="11" fillId="0" borderId="4" xfId="2" applyFont="1" applyFill="1" applyBorder="1" applyAlignment="1" applyProtection="1">
      <alignment horizontal="center" vertical="center"/>
    </xf>
    <xf numFmtId="0" fontId="18" fillId="6" borderId="4" xfId="3" applyFont="1" applyFill="1" applyBorder="1" applyAlignment="1">
      <alignment horizontal="center" vertical="center"/>
    </xf>
    <xf numFmtId="0" fontId="11" fillId="5" borderId="4" xfId="2" applyFont="1" applyFill="1" applyBorder="1" applyAlignment="1" applyProtection="1">
      <alignment horizontal="center" vertical="center"/>
    </xf>
    <xf numFmtId="0" fontId="18" fillId="5" borderId="4" xfId="3" applyFont="1" applyFill="1" applyBorder="1" applyAlignment="1">
      <alignment horizontal="center" vertical="center"/>
    </xf>
    <xf numFmtId="0" fontId="18" fillId="7" borderId="4" xfId="3" applyFont="1" applyFill="1" applyBorder="1" applyAlignment="1">
      <alignment horizontal="center" vertical="center"/>
    </xf>
    <xf numFmtId="0" fontId="18" fillId="4" borderId="4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/>
    </xf>
    <xf numFmtId="1" fontId="18" fillId="6" borderId="0" xfId="3" applyNumberFormat="1" applyFont="1" applyFill="1" applyBorder="1" applyAlignment="1">
      <alignment horizontal="center"/>
    </xf>
    <xf numFmtId="1" fontId="18" fillId="5" borderId="0" xfId="3" applyNumberFormat="1" applyFont="1" applyFill="1" applyBorder="1" applyAlignment="1">
      <alignment horizontal="center"/>
    </xf>
    <xf numFmtId="1" fontId="18" fillId="7" borderId="0" xfId="3" applyNumberFormat="1" applyFont="1" applyFill="1" applyBorder="1" applyAlignment="1">
      <alignment horizontal="center"/>
    </xf>
    <xf numFmtId="1" fontId="18" fillId="4" borderId="0" xfId="3" applyNumberFormat="1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wrapText="1"/>
    </xf>
    <xf numFmtId="2" fontId="19" fillId="0" borderId="0" xfId="3" applyNumberFormat="1" applyFont="1" applyFill="1" applyBorder="1" applyAlignment="1">
      <alignment horizontal="center" wrapText="1"/>
    </xf>
    <xf numFmtId="3" fontId="11" fillId="5" borderId="0" xfId="0" applyNumberFormat="1" applyFont="1" applyFill="1" applyAlignment="1">
      <alignment horizontal="center"/>
    </xf>
    <xf numFmtId="0" fontId="18" fillId="0" borderId="4" xfId="3" applyFont="1" applyFill="1" applyBorder="1" applyAlignment="1">
      <alignment horizontal="center"/>
    </xf>
    <xf numFmtId="0" fontId="18" fillId="6" borderId="4" xfId="3" applyFont="1" applyFill="1" applyBorder="1" applyAlignment="1">
      <alignment horizontal="center"/>
    </xf>
    <xf numFmtId="0" fontId="18" fillId="5" borderId="4" xfId="3" applyFont="1" applyFill="1" applyBorder="1" applyAlignment="1">
      <alignment horizontal="center"/>
    </xf>
    <xf numFmtId="0" fontId="18" fillId="7" borderId="4" xfId="3" applyFont="1" applyFill="1" applyBorder="1" applyAlignment="1">
      <alignment horizontal="center"/>
    </xf>
    <xf numFmtId="0" fontId="18" fillId="4" borderId="4" xfId="3" applyFont="1" applyFill="1" applyBorder="1" applyAlignment="1">
      <alignment horizontal="center"/>
    </xf>
    <xf numFmtId="1" fontId="29" fillId="6" borderId="0" xfId="0" applyNumberFormat="1" applyFont="1" applyFill="1" applyBorder="1" applyAlignment="1">
      <alignment horizontal="center" vertical="center" wrapText="1"/>
    </xf>
    <xf numFmtId="1" fontId="18" fillId="6" borderId="0" xfId="0" applyNumberFormat="1" applyFont="1" applyFill="1" applyBorder="1" applyAlignment="1">
      <alignment horizontal="center"/>
    </xf>
    <xf numFmtId="1" fontId="18" fillId="4" borderId="0" xfId="3" applyNumberFormat="1" applyFont="1" applyFill="1" applyAlignment="1">
      <alignment horizontal="center"/>
    </xf>
    <xf numFmtId="1" fontId="11" fillId="6" borderId="0" xfId="0" applyNumberFormat="1" applyFont="1" applyFill="1" applyBorder="1" applyAlignment="1">
      <alignment horizontal="center"/>
    </xf>
    <xf numFmtId="0" fontId="11" fillId="6" borderId="4" xfId="2" applyFont="1" applyFill="1" applyBorder="1" applyAlignment="1" applyProtection="1">
      <alignment horizontal="center" vertical="center"/>
    </xf>
    <xf numFmtId="1" fontId="11" fillId="6" borderId="0" xfId="3" applyNumberFormat="1" applyFont="1" applyFill="1" applyBorder="1" applyAlignment="1">
      <alignment horizontal="center" wrapText="1"/>
    </xf>
    <xf numFmtId="1" fontId="18" fillId="5" borderId="0" xfId="0" applyNumberFormat="1" applyFont="1" applyFill="1" applyBorder="1" applyAlignment="1">
      <alignment horizontal="center"/>
    </xf>
    <xf numFmtId="0" fontId="18" fillId="0" borderId="0" xfId="3" applyFont="1" applyFill="1" applyBorder="1" applyAlignment="1">
      <alignment horizontal="left" wrapText="1"/>
    </xf>
    <xf numFmtId="0" fontId="11" fillId="5" borderId="0" xfId="2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>
      <alignment horizontal="center" wrapText="1"/>
    </xf>
    <xf numFmtId="1" fontId="18" fillId="6" borderId="4" xfId="0" applyNumberFormat="1" applyFont="1" applyFill="1" applyBorder="1" applyAlignment="1">
      <alignment horizontal="center"/>
    </xf>
    <xf numFmtId="0" fontId="11" fillId="4" borderId="4" xfId="3" applyFont="1" applyFill="1" applyBorder="1" applyAlignment="1">
      <alignment horizontal="center" wrapText="1"/>
    </xf>
    <xf numFmtId="1" fontId="11" fillId="4" borderId="0" xfId="3" applyNumberFormat="1" applyFont="1" applyFill="1" applyBorder="1" applyAlignment="1">
      <alignment horizontal="center" wrapText="1"/>
    </xf>
    <xf numFmtId="0" fontId="18" fillId="0" borderId="0" xfId="3" applyFont="1" applyFill="1" applyBorder="1" applyAlignment="1">
      <alignment vertical="center"/>
    </xf>
    <xf numFmtId="1" fontId="18" fillId="7" borderId="4" xfId="3" applyNumberFormat="1" applyFont="1" applyFill="1" applyBorder="1" applyAlignment="1">
      <alignment horizontal="center"/>
    </xf>
    <xf numFmtId="1" fontId="18" fillId="4" borderId="4" xfId="3" applyNumberFormat="1" applyFont="1" applyFill="1" applyBorder="1" applyAlignment="1">
      <alignment horizontal="center"/>
    </xf>
    <xf numFmtId="0" fontId="18" fillId="0" borderId="0" xfId="3" applyFont="1" applyFill="1" applyBorder="1" applyAlignment="1">
      <alignment horizontal="center" vertical="center"/>
    </xf>
    <xf numFmtId="1" fontId="18" fillId="0" borderId="0" xfId="3" applyNumberFormat="1" applyFont="1" applyFill="1" applyBorder="1" applyAlignment="1">
      <alignment horizontal="center"/>
    </xf>
    <xf numFmtId="0" fontId="18" fillId="0" borderId="0" xfId="3" applyFont="1" applyFill="1" applyBorder="1" applyAlignment="1">
      <alignment horizontal="left" indent="2"/>
    </xf>
    <xf numFmtId="0" fontId="26" fillId="3" borderId="0" xfId="1" applyFont="1" applyFill="1" applyBorder="1" applyAlignment="1" applyProtection="1">
      <alignment horizontal="center" vertical="center"/>
    </xf>
    <xf numFmtId="0" fontId="28" fillId="3" borderId="1" xfId="1" applyFont="1" applyFill="1" applyBorder="1" applyAlignment="1" applyProtection="1">
      <alignment horizontal="center" vertical="center"/>
    </xf>
    <xf numFmtId="0" fontId="28" fillId="3" borderId="2" xfId="1" applyFont="1" applyFill="1" applyBorder="1" applyAlignment="1" applyProtection="1">
      <alignment horizontal="center" vertical="center"/>
    </xf>
    <xf numFmtId="0" fontId="20" fillId="6" borderId="0" xfId="3" applyFont="1" applyFill="1" applyBorder="1" applyAlignment="1">
      <alignment horizontal="center" wrapText="1"/>
    </xf>
    <xf numFmtId="0" fontId="20" fillId="5" borderId="0" xfId="3" applyFont="1" applyFill="1" applyBorder="1" applyAlignment="1">
      <alignment horizontal="center" wrapText="1"/>
    </xf>
    <xf numFmtId="0" fontId="20" fillId="7" borderId="0" xfId="3" applyFont="1" applyFill="1" applyBorder="1" applyAlignment="1">
      <alignment horizontal="center" wrapText="1"/>
    </xf>
    <xf numFmtId="0" fontId="17" fillId="4" borderId="0" xfId="3" applyFont="1" applyFill="1" applyBorder="1" applyAlignment="1">
      <alignment horizontal="center" wrapText="1"/>
    </xf>
    <xf numFmtId="0" fontId="17" fillId="4" borderId="3" xfId="3" applyFont="1" applyFill="1" applyBorder="1" applyAlignment="1">
      <alignment horizontal="center" wrapText="1"/>
    </xf>
    <xf numFmtId="0" fontId="27" fillId="5" borderId="0" xfId="2" applyFont="1" applyFill="1" applyBorder="1" applyAlignment="1" applyProtection="1">
      <alignment horizontal="center" vertical="center"/>
    </xf>
    <xf numFmtId="0" fontId="27" fillId="4" borderId="0" xfId="2" applyFont="1" applyFill="1" applyBorder="1" applyAlignment="1" applyProtection="1">
      <alignment horizontal="center" vertical="center"/>
    </xf>
    <xf numFmtId="0" fontId="27" fillId="4" borderId="3" xfId="2" applyFont="1" applyFill="1" applyBorder="1" applyAlignment="1" applyProtection="1">
      <alignment horizontal="center" vertical="center"/>
    </xf>
    <xf numFmtId="0" fontId="20" fillId="0" borderId="0" xfId="3" applyFont="1" applyFill="1" applyBorder="1" applyAlignment="1">
      <alignment horizontal="left" vertical="center" wrapText="1" indent="1"/>
    </xf>
    <xf numFmtId="0" fontId="18" fillId="0" borderId="0" xfId="3" applyFont="1" applyFill="1" applyBorder="1" applyAlignment="1">
      <alignment horizontal="center"/>
    </xf>
    <xf numFmtId="0" fontId="35" fillId="8" borderId="0" xfId="1" applyFont="1" applyFill="1" applyBorder="1" applyAlignment="1" applyProtection="1">
      <alignment horizontal="center" vertical="center"/>
    </xf>
    <xf numFmtId="0" fontId="36" fillId="8" borderId="0" xfId="1" applyFont="1" applyFill="1" applyBorder="1" applyAlignment="1" applyProtection="1">
      <alignment horizontal="center" vertical="center"/>
    </xf>
    <xf numFmtId="0" fontId="17" fillId="5" borderId="0" xfId="3" applyFont="1" applyFill="1" applyBorder="1" applyAlignment="1">
      <alignment horizontal="center" wrapText="1"/>
    </xf>
    <xf numFmtId="0" fontId="27" fillId="5" borderId="0" xfId="3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2" fillId="4" borderId="0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6" borderId="0" xfId="3" applyFont="1" applyFill="1" applyBorder="1" applyAlignment="1">
      <alignment horizontal="center" vertical="center"/>
    </xf>
    <xf numFmtId="0" fontId="20" fillId="7" borderId="0" xfId="3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17" fillId="6" borderId="0" xfId="2" applyFont="1" applyFill="1" applyBorder="1" applyAlignment="1" applyProtection="1">
      <alignment horizontal="center" vertical="center"/>
    </xf>
    <xf numFmtId="0" fontId="17" fillId="5" borderId="0" xfId="2" applyFont="1" applyFill="1" applyBorder="1" applyAlignment="1" applyProtection="1">
      <alignment horizontal="center" vertical="center"/>
    </xf>
    <xf numFmtId="0" fontId="20" fillId="4" borderId="0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38" fillId="5" borderId="0" xfId="2" applyFont="1" applyFill="1" applyBorder="1" applyAlignment="1" applyProtection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center" vertical="center"/>
    </xf>
    <xf numFmtId="0" fontId="39" fillId="7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0" fillId="4" borderId="0" xfId="2" applyFont="1" applyFill="1" applyBorder="1" applyAlignment="1" applyProtection="1">
      <alignment horizontal="center" vertical="center"/>
    </xf>
    <xf numFmtId="0" fontId="40" fillId="4" borderId="0" xfId="3" applyFont="1" applyFill="1" applyBorder="1" applyAlignment="1">
      <alignment horizontal="center" vertical="center" wrapText="1"/>
    </xf>
    <xf numFmtId="0" fontId="41" fillId="4" borderId="0" xfId="3" applyFont="1" applyFill="1" applyBorder="1" applyAlignment="1">
      <alignment horizontal="center" vertical="center"/>
    </xf>
  </cellXfs>
  <cellStyles count="4">
    <cellStyle name="God" xfId="1" builtinId="26"/>
    <cellStyle name="Hyperkobling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OVERSIK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2</xdr:row>
      <xdr:rowOff>85724</xdr:rowOff>
    </xdr:from>
    <xdr:to>
      <xdr:col>2</xdr:col>
      <xdr:colOff>150108</xdr:colOff>
      <xdr:row>4</xdr:row>
      <xdr:rowOff>66675</xdr:rowOff>
    </xdr:to>
    <xdr:pic>
      <xdr:nvPicPr>
        <xdr:cNvPr id="5" name="Bilde 4" descr="http://banenettet/contentassets/09dfc92ac1ab48be938d7617697374f0/banenor_logo_rgb_mrkblae_utenluft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485774"/>
          <a:ext cx="2312282" cy="381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209551</xdr:colOff>
      <xdr:row>0</xdr:row>
      <xdr:rowOff>254317</xdr:rowOff>
    </xdr:to>
    <xdr:pic>
      <xdr:nvPicPr>
        <xdr:cNvPr id="4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4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6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238126</xdr:colOff>
      <xdr:row>0</xdr:row>
      <xdr:rowOff>263842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9525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552451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238126</xdr:colOff>
      <xdr:row>14</xdr:row>
      <xdr:rowOff>254317</xdr:rowOff>
    </xdr:to>
    <xdr:pic>
      <xdr:nvPicPr>
        <xdr:cNvPr id="5" name="Bilde 3" descr="C:\Users\urstor\AppData\Local\Microsoft\Windows\Temporary Internet Files\Content.IE5\NZR23DG0\arrow-curved-blue[1]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190501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2</xdr:row>
      <xdr:rowOff>57148</xdr:rowOff>
    </xdr:from>
    <xdr:to>
      <xdr:col>3</xdr:col>
      <xdr:colOff>1996202</xdr:colOff>
      <xdr:row>2</xdr:row>
      <xdr:rowOff>1497148</xdr:rowOff>
    </xdr:to>
    <xdr:pic>
      <xdr:nvPicPr>
        <xdr:cNvPr id="2" name="Bilde 1" descr="http://www.bahnbilder.de/1024/ausfahrt-eines-bm-69-am-55765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1581148"/>
          <a:ext cx="192000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</xdr:row>
      <xdr:rowOff>47624</xdr:rowOff>
    </xdr:from>
    <xdr:to>
      <xdr:col>3</xdr:col>
      <xdr:colOff>2183367</xdr:colOff>
      <xdr:row>3</xdr:row>
      <xdr:rowOff>1487624</xdr:rowOff>
    </xdr:to>
    <xdr:pic>
      <xdr:nvPicPr>
        <xdr:cNvPr id="3" name="Bilde 2" descr="https://upload.wikimedia.org/wikipedia/commons/a/a0/NSB_Class_70_016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0" t="17832" r="16098" b="13436"/>
        <a:stretch/>
      </xdr:blipFill>
      <xdr:spPr bwMode="auto">
        <a:xfrm>
          <a:off x="2800351" y="3095624"/>
          <a:ext cx="2116691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</xdr:row>
      <xdr:rowOff>47625</xdr:rowOff>
    </xdr:from>
    <xdr:to>
      <xdr:col>3</xdr:col>
      <xdr:colOff>1996200</xdr:colOff>
      <xdr:row>4</xdr:row>
      <xdr:rowOff>1487625</xdr:rowOff>
    </xdr:to>
    <xdr:pic>
      <xdr:nvPicPr>
        <xdr:cNvPr id="4" name="Bilde 3" descr="https://farm9.staticflickr.com/8566/15819791861_a3d500f649_b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619625"/>
          <a:ext cx="192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5</xdr:row>
      <xdr:rowOff>47625</xdr:rowOff>
    </xdr:from>
    <xdr:to>
      <xdr:col>3</xdr:col>
      <xdr:colOff>2626675</xdr:colOff>
      <xdr:row>5</xdr:row>
      <xdr:rowOff>1487625</xdr:rowOff>
    </xdr:to>
    <xdr:pic>
      <xdr:nvPicPr>
        <xdr:cNvPr id="5" name="Bilde 4" descr="https://i.ytimg.com/vi/5e6s4SMfKg0/maxresdefault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143625"/>
          <a:ext cx="256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6</xdr:row>
      <xdr:rowOff>28575</xdr:rowOff>
    </xdr:from>
    <xdr:to>
      <xdr:col>3</xdr:col>
      <xdr:colOff>2241960</xdr:colOff>
      <xdr:row>6</xdr:row>
      <xdr:rowOff>1468575</xdr:rowOff>
    </xdr:to>
    <xdr:pic>
      <xdr:nvPicPr>
        <xdr:cNvPr id="7" name="Bilde 6" descr="https://upload.wikimedia.org/wikipedia/commons/f/f7/NSB_BM73_at_Oslo_S_20080327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7648575"/>
          <a:ext cx="216576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7</xdr:row>
      <xdr:rowOff>47625</xdr:rowOff>
    </xdr:from>
    <xdr:to>
      <xdr:col>3</xdr:col>
      <xdr:colOff>2106750</xdr:colOff>
      <xdr:row>7</xdr:row>
      <xdr:rowOff>1487625</xdr:rowOff>
    </xdr:to>
    <xdr:pic>
      <xdr:nvPicPr>
        <xdr:cNvPr id="8" name="Bilde 7" descr="http://modelljernbane.internettside.com/images/nsb_flirt_bm_74_75_type_class_stadler_motorvogn_togsett_0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9191625"/>
          <a:ext cx="20496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8</xdr:row>
      <xdr:rowOff>38100</xdr:rowOff>
    </xdr:from>
    <xdr:to>
      <xdr:col>3</xdr:col>
      <xdr:colOff>2399839</xdr:colOff>
      <xdr:row>8</xdr:row>
      <xdr:rowOff>1478100</xdr:rowOff>
    </xdr:to>
    <xdr:pic>
      <xdr:nvPicPr>
        <xdr:cNvPr id="9" name="Bilde 8" descr="https://bahnbilder.ch/pictures/large/16118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706100"/>
          <a:ext cx="233316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9</xdr:row>
      <xdr:rowOff>38100</xdr:rowOff>
    </xdr:from>
    <xdr:to>
      <xdr:col>3</xdr:col>
      <xdr:colOff>2232435</xdr:colOff>
      <xdr:row>9</xdr:row>
      <xdr:rowOff>1478100</xdr:rowOff>
    </xdr:to>
    <xdr:pic>
      <xdr:nvPicPr>
        <xdr:cNvPr id="10" name="Bilde 9" descr="https://upload.wikimedia.org/wikipedia/commons/1/12/NSB_type_92_at_%C3%85sen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2230100"/>
          <a:ext cx="216576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66674</xdr:colOff>
      <xdr:row>10</xdr:row>
      <xdr:rowOff>47625</xdr:rowOff>
    </xdr:from>
    <xdr:to>
      <xdr:col>3</xdr:col>
      <xdr:colOff>2710707</xdr:colOff>
      <xdr:row>10</xdr:row>
      <xdr:rowOff>1487625</xdr:rowOff>
    </xdr:to>
    <xdr:pic>
      <xdr:nvPicPr>
        <xdr:cNvPr id="11" name="Bilde 10" descr="https://upload.wikimedia.org/wikipedia/commons/9/9c/BM93_Signatu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24077" r="14275" b="12952"/>
        <a:stretch/>
      </xdr:blipFill>
      <xdr:spPr bwMode="auto">
        <a:xfrm>
          <a:off x="2800349" y="13763625"/>
          <a:ext cx="26440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12</xdr:row>
      <xdr:rowOff>47625</xdr:rowOff>
    </xdr:from>
    <xdr:to>
      <xdr:col>3</xdr:col>
      <xdr:colOff>1959563</xdr:colOff>
      <xdr:row>12</xdr:row>
      <xdr:rowOff>1487625</xdr:rowOff>
    </xdr:to>
    <xdr:pic>
      <xdr:nvPicPr>
        <xdr:cNvPr id="12" name="Bilde 11" descr="https://farm1.static.flickr.com/782/31372483394_b2ec2e488c_b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6811625"/>
          <a:ext cx="189288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13</xdr:row>
      <xdr:rowOff>47625</xdr:rowOff>
    </xdr:from>
    <xdr:to>
      <xdr:col>3</xdr:col>
      <xdr:colOff>2226675</xdr:colOff>
      <xdr:row>13</xdr:row>
      <xdr:rowOff>1487625</xdr:rowOff>
    </xdr:to>
    <xdr:pic>
      <xdr:nvPicPr>
        <xdr:cNvPr id="13" name="Bilde 12" descr="http://imengine.hall.infomaker.io/imengine/image.php?uuid=d8b0d583-8cb7-4b43-aae1-272dcdb439ea&amp;type=preview&amp;source=false&amp;function=hardcrop&amp;width=1200&amp;height=800&amp;q=8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8335625"/>
          <a:ext cx="216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4</xdr:col>
      <xdr:colOff>188229</xdr:colOff>
      <xdr:row>11</xdr:row>
      <xdr:rowOff>1487625</xdr:rowOff>
    </xdr:to>
    <xdr:pic>
      <xdr:nvPicPr>
        <xdr:cNvPr id="14" name="Bilde 13" descr="https://upload.wikimedia.org/wikipedia/commons/a/aa/NSB_Di_4_Saltfjell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8" t="39423" r="29948" b="8718"/>
        <a:stretch/>
      </xdr:blipFill>
      <xdr:spPr bwMode="auto">
        <a:xfrm>
          <a:off x="2790825" y="15287625"/>
          <a:ext cx="2931429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209551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200026</xdr:colOff>
      <xdr:row>0</xdr:row>
      <xdr:rowOff>254317</xdr:rowOff>
    </xdr:to>
    <xdr:pic>
      <xdr:nvPicPr>
        <xdr:cNvPr id="2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238126</xdr:colOff>
      <xdr:row>0</xdr:row>
      <xdr:rowOff>254317</xdr:rowOff>
    </xdr:to>
    <xdr:pic>
      <xdr:nvPicPr>
        <xdr:cNvPr id="3" name="Bilde 3" descr="C:\Users\urstor\AppData\Local\Microsoft\Windows\Temporary Internet Files\Content.IE5\NZR23DG0\arrow-curved-blue[1]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08" t="-37168" r="-2" b="-1"/>
        <a:stretch/>
      </xdr:blipFill>
      <xdr:spPr bwMode="auto">
        <a:xfrm>
          <a:off x="0" y="0"/>
          <a:ext cx="552451" cy="254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jernbaneverket.no/Jernbanen/Banene/Bergensbanen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 enableFormatConditionsCalculation="0">
    <tabColor indexed="13"/>
    <pageSetUpPr fitToPage="1"/>
  </sheetPr>
  <dimension ref="A1:K37"/>
  <sheetViews>
    <sheetView showGridLines="0" showRowColHeaders="0" showZeros="0" tabSelected="1" showOutlineSymbols="0" workbookViewId="0"/>
  </sheetViews>
  <sheetFormatPr baseColWidth="10" defaultRowHeight="15.75" customHeight="1" x14ac:dyDescent="0.2"/>
  <cols>
    <col min="1" max="1" width="28.42578125" style="42" customWidth="1"/>
    <col min="2" max="2" width="11.42578125" style="42"/>
    <col min="3" max="3" width="11.28515625" style="42" customWidth="1"/>
    <col min="4" max="4" width="11.42578125" style="42"/>
    <col min="5" max="5" width="21.85546875" style="42" customWidth="1"/>
    <col min="6" max="9" width="11.42578125" style="42"/>
    <col min="10" max="10" width="12.85546875" style="42" customWidth="1"/>
    <col min="11" max="11" width="13.5703125" style="42" customWidth="1"/>
    <col min="12" max="16384" width="11.42578125" style="42"/>
  </cols>
  <sheetData>
    <row r="1" spans="1:11" ht="15.75" customHeight="1" x14ac:dyDescent="0.2">
      <c r="A1" s="38"/>
      <c r="B1" s="40"/>
      <c r="C1" s="40"/>
      <c r="D1" s="41"/>
      <c r="E1" s="41"/>
      <c r="F1" s="40"/>
      <c r="G1" s="40"/>
      <c r="H1" s="40"/>
      <c r="I1" s="40"/>
      <c r="J1" s="40"/>
      <c r="K1" s="40"/>
    </row>
    <row r="2" spans="1:11" ht="15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5.7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.7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.75" customHeight="1" x14ac:dyDescent="0.2">
      <c r="A5" s="40"/>
      <c r="B5" s="40"/>
      <c r="C5" s="40"/>
      <c r="F5" s="40"/>
      <c r="G5" s="40"/>
      <c r="H5" s="40"/>
      <c r="I5" s="40"/>
      <c r="J5" s="40"/>
      <c r="K5" s="40"/>
    </row>
    <row r="6" spans="1:11" ht="15.75" customHeight="1" x14ac:dyDescent="0.2">
      <c r="A6" s="40"/>
      <c r="B6" s="40"/>
      <c r="C6" s="40"/>
      <c r="F6" s="40"/>
      <c r="G6" s="40"/>
      <c r="H6" s="40"/>
      <c r="I6" s="40"/>
      <c r="J6" s="40"/>
      <c r="K6" s="40"/>
    </row>
    <row r="7" spans="1:11" ht="15.75" customHeight="1" x14ac:dyDescent="0.2">
      <c r="A7" s="40"/>
      <c r="B7" s="40"/>
      <c r="C7" s="40"/>
      <c r="F7" s="40"/>
      <c r="G7" s="40"/>
      <c r="H7" s="40"/>
      <c r="I7" s="40"/>
      <c r="J7" s="40"/>
      <c r="K7" s="40"/>
    </row>
    <row r="8" spans="1:11" ht="24" customHeight="1" x14ac:dyDescent="0.4">
      <c r="A8" s="40"/>
      <c r="B8" s="46" t="s">
        <v>1101</v>
      </c>
      <c r="D8" s="47"/>
      <c r="F8" s="40"/>
      <c r="G8" s="40"/>
      <c r="H8" s="39"/>
      <c r="I8" s="40"/>
      <c r="J8" s="40"/>
      <c r="K8" s="40"/>
    </row>
    <row r="9" spans="1:11" ht="15.75" customHeight="1" x14ac:dyDescent="0.3">
      <c r="A9" s="40"/>
      <c r="B9" s="58" t="s">
        <v>1108</v>
      </c>
      <c r="D9" s="48"/>
      <c r="E9" s="49"/>
      <c r="F9" s="40"/>
      <c r="G9" s="40"/>
      <c r="H9" s="50"/>
      <c r="I9" s="50"/>
      <c r="J9" s="40"/>
      <c r="K9" s="40"/>
    </row>
    <row r="10" spans="1:11" ht="15.75" customHeight="1" x14ac:dyDescent="0.3">
      <c r="A10" s="40"/>
      <c r="B10" s="43"/>
      <c r="D10" s="44"/>
      <c r="F10" s="40"/>
      <c r="G10" s="40"/>
      <c r="H10" s="39"/>
      <c r="I10" s="39"/>
      <c r="J10" s="40"/>
      <c r="K10" s="40"/>
    </row>
    <row r="11" spans="1:11" ht="15.75" customHeight="1" x14ac:dyDescent="0.3">
      <c r="A11" s="40"/>
      <c r="B11" s="52" t="s">
        <v>1104</v>
      </c>
      <c r="D11" s="44"/>
      <c r="F11" s="40"/>
      <c r="G11" s="40"/>
      <c r="H11" s="53"/>
      <c r="I11" s="53"/>
      <c r="J11" s="40"/>
      <c r="K11" s="40"/>
    </row>
    <row r="12" spans="1:11" ht="15.75" customHeight="1" x14ac:dyDescent="0.3">
      <c r="A12" s="40"/>
      <c r="B12" s="54" t="s">
        <v>1073</v>
      </c>
      <c r="D12" s="44"/>
      <c r="F12" s="40"/>
      <c r="G12" s="40"/>
      <c r="H12" s="39"/>
      <c r="I12" s="39"/>
      <c r="J12" s="40"/>
      <c r="K12" s="40"/>
    </row>
    <row r="13" spans="1:11" ht="15.75" customHeight="1" x14ac:dyDescent="0.3">
      <c r="A13" s="40"/>
      <c r="B13" s="52" t="s">
        <v>8</v>
      </c>
      <c r="D13" s="44"/>
      <c r="F13" s="40"/>
      <c r="G13" s="40"/>
      <c r="H13" s="40"/>
      <c r="I13" s="40"/>
      <c r="J13" s="40"/>
      <c r="K13" s="40"/>
    </row>
    <row r="14" spans="1:11" ht="15.75" customHeight="1" x14ac:dyDescent="0.3">
      <c r="A14" s="40"/>
      <c r="B14" s="52" t="s">
        <v>9</v>
      </c>
      <c r="D14" s="44"/>
      <c r="F14" s="40"/>
      <c r="G14" s="40"/>
      <c r="H14" s="55"/>
      <c r="I14" s="55"/>
      <c r="J14" s="40"/>
      <c r="K14" s="40"/>
    </row>
    <row r="15" spans="1:11" ht="15.75" customHeight="1" x14ac:dyDescent="0.3">
      <c r="A15" s="40"/>
      <c r="B15" s="52" t="s">
        <v>26</v>
      </c>
      <c r="D15" s="44"/>
      <c r="F15" s="40"/>
      <c r="G15" s="40"/>
      <c r="H15" s="55"/>
      <c r="I15" s="55"/>
      <c r="J15" s="40"/>
      <c r="K15" s="40"/>
    </row>
    <row r="16" spans="1:11" ht="15.75" customHeight="1" x14ac:dyDescent="0.3">
      <c r="A16" s="40"/>
      <c r="B16" s="52" t="s">
        <v>10</v>
      </c>
      <c r="D16" s="44"/>
      <c r="F16" s="40"/>
      <c r="G16" s="40"/>
      <c r="H16" s="55"/>
      <c r="I16" s="55"/>
      <c r="J16" s="40"/>
      <c r="K16" s="40"/>
    </row>
    <row r="17" spans="1:11" ht="15.75" customHeight="1" x14ac:dyDescent="0.3">
      <c r="A17" s="40"/>
      <c r="B17" s="52" t="s">
        <v>24</v>
      </c>
      <c r="D17" s="44"/>
      <c r="F17" s="40"/>
      <c r="G17" s="40"/>
      <c r="H17" s="55"/>
      <c r="I17" s="55"/>
      <c r="J17" s="40"/>
      <c r="K17" s="40"/>
    </row>
    <row r="18" spans="1:11" ht="15.75" customHeight="1" x14ac:dyDescent="0.3">
      <c r="A18" s="40"/>
      <c r="B18" s="52" t="s">
        <v>11</v>
      </c>
      <c r="D18" s="44"/>
      <c r="F18" s="40"/>
      <c r="G18" s="40"/>
      <c r="H18" s="40"/>
      <c r="I18" s="40"/>
      <c r="J18" s="40"/>
      <c r="K18" s="40"/>
    </row>
    <row r="19" spans="1:11" ht="15.75" customHeight="1" x14ac:dyDescent="0.3">
      <c r="A19" s="40"/>
      <c r="B19" s="52" t="s">
        <v>28</v>
      </c>
      <c r="D19" s="44"/>
      <c r="F19" s="40"/>
      <c r="G19" s="40"/>
      <c r="H19" s="40"/>
      <c r="I19" s="40"/>
      <c r="J19" s="40"/>
      <c r="K19" s="40"/>
    </row>
    <row r="20" spans="1:11" ht="15.75" customHeight="1" x14ac:dyDescent="0.3">
      <c r="A20" s="40"/>
      <c r="B20" s="52" t="s">
        <v>12</v>
      </c>
      <c r="D20" s="44"/>
      <c r="F20" s="40"/>
      <c r="G20" s="40"/>
      <c r="H20" s="40"/>
      <c r="I20" s="40"/>
      <c r="J20" s="40"/>
      <c r="K20" s="40"/>
    </row>
    <row r="21" spans="1:11" ht="15.75" customHeight="1" x14ac:dyDescent="0.3">
      <c r="A21" s="40"/>
      <c r="B21" s="52" t="s">
        <v>13</v>
      </c>
      <c r="D21" s="44"/>
      <c r="F21" s="40"/>
      <c r="G21" s="40"/>
      <c r="H21" s="40"/>
      <c r="I21" s="40"/>
      <c r="J21" s="40"/>
      <c r="K21" s="40"/>
    </row>
    <row r="22" spans="1:11" ht="15.75" customHeight="1" x14ac:dyDescent="0.3">
      <c r="A22" s="40"/>
      <c r="B22" s="52" t="s">
        <v>14</v>
      </c>
      <c r="D22" s="44"/>
      <c r="F22" s="40"/>
      <c r="G22" s="40"/>
      <c r="H22" s="40"/>
      <c r="I22" s="40"/>
      <c r="J22" s="40"/>
      <c r="K22" s="40"/>
    </row>
    <row r="23" spans="1:11" ht="15.75" customHeight="1" x14ac:dyDescent="0.3">
      <c r="A23" s="40"/>
      <c r="B23" s="52" t="s">
        <v>15</v>
      </c>
      <c r="D23" s="44"/>
      <c r="F23" s="40"/>
      <c r="G23" s="40"/>
      <c r="H23" s="40"/>
      <c r="I23" s="40"/>
      <c r="J23" s="40"/>
      <c r="K23" s="40"/>
    </row>
    <row r="24" spans="1:11" ht="15.75" customHeight="1" x14ac:dyDescent="0.3">
      <c r="A24" s="40"/>
      <c r="B24" s="52" t="s">
        <v>16</v>
      </c>
      <c r="D24" s="44"/>
      <c r="F24" s="40"/>
      <c r="G24" s="40"/>
      <c r="H24" s="40"/>
      <c r="I24" s="40"/>
      <c r="J24" s="40"/>
      <c r="K24" s="40"/>
    </row>
    <row r="25" spans="1:11" ht="15.75" customHeight="1" x14ac:dyDescent="0.3">
      <c r="A25" s="40"/>
      <c r="B25" s="52" t="s">
        <v>27</v>
      </c>
      <c r="D25" s="44"/>
      <c r="F25" s="56"/>
      <c r="G25" s="40"/>
      <c r="H25" s="40"/>
      <c r="I25" s="40"/>
      <c r="J25" s="40"/>
      <c r="K25" s="40"/>
    </row>
    <row r="26" spans="1:11" ht="15.75" customHeight="1" x14ac:dyDescent="0.3">
      <c r="A26" s="40"/>
      <c r="B26" s="52" t="s">
        <v>17</v>
      </c>
      <c r="D26" s="44"/>
      <c r="F26" s="56"/>
      <c r="G26" s="40"/>
      <c r="H26" s="40"/>
      <c r="I26" s="40"/>
      <c r="J26" s="40"/>
      <c r="K26" s="40"/>
    </row>
    <row r="27" spans="1:11" ht="15.75" customHeight="1" x14ac:dyDescent="0.3">
      <c r="A27" s="40"/>
      <c r="B27" s="52" t="s">
        <v>1107</v>
      </c>
      <c r="D27" s="44"/>
      <c r="F27" s="56"/>
      <c r="G27" s="40"/>
      <c r="H27" s="40"/>
      <c r="I27" s="40"/>
      <c r="J27" s="40"/>
      <c r="K27" s="40"/>
    </row>
    <row r="28" spans="1:11" ht="15.75" customHeight="1" x14ac:dyDescent="0.3">
      <c r="A28" s="40"/>
      <c r="B28" s="52" t="s">
        <v>18</v>
      </c>
      <c r="D28" s="44"/>
      <c r="F28" s="56"/>
      <c r="G28" s="40"/>
      <c r="H28" s="40"/>
      <c r="I28" s="40"/>
      <c r="J28" s="40"/>
      <c r="K28" s="40"/>
    </row>
    <row r="29" spans="1:11" ht="15.75" customHeight="1" x14ac:dyDescent="0.3">
      <c r="A29" s="40"/>
      <c r="B29" s="52" t="s">
        <v>19</v>
      </c>
      <c r="D29" s="44"/>
      <c r="F29" s="56"/>
      <c r="G29" s="40"/>
      <c r="H29" s="40"/>
      <c r="I29" s="40"/>
      <c r="J29" s="40"/>
      <c r="K29" s="40"/>
    </row>
    <row r="30" spans="1:11" ht="15.75" customHeight="1" x14ac:dyDescent="0.3">
      <c r="A30" s="40"/>
      <c r="B30" s="52" t="s">
        <v>20</v>
      </c>
      <c r="D30" s="44"/>
      <c r="F30" s="40"/>
      <c r="G30" s="40"/>
      <c r="H30" s="40"/>
      <c r="I30" s="40"/>
      <c r="J30" s="40"/>
      <c r="K30" s="40"/>
    </row>
    <row r="31" spans="1:11" ht="15.75" customHeight="1" x14ac:dyDescent="0.3">
      <c r="A31" s="40"/>
      <c r="B31" s="52" t="s">
        <v>22</v>
      </c>
      <c r="D31" s="44"/>
      <c r="F31" s="56"/>
      <c r="G31" s="40"/>
      <c r="H31" s="40"/>
      <c r="I31" s="40"/>
      <c r="J31" s="40"/>
      <c r="K31" s="40"/>
    </row>
    <row r="32" spans="1:11" ht="15.75" customHeight="1" x14ac:dyDescent="0.3">
      <c r="A32" s="40"/>
      <c r="B32" s="52" t="s">
        <v>21</v>
      </c>
      <c r="D32" s="44"/>
      <c r="F32" s="56"/>
      <c r="G32" s="40"/>
      <c r="H32" s="40"/>
      <c r="I32" s="40"/>
      <c r="J32" s="40"/>
      <c r="K32" s="40"/>
    </row>
    <row r="33" spans="1:11" ht="15.75" customHeight="1" x14ac:dyDescent="0.3">
      <c r="A33" s="40"/>
      <c r="B33" s="52" t="s">
        <v>23</v>
      </c>
      <c r="D33" s="44"/>
      <c r="F33" s="40"/>
      <c r="G33" s="40"/>
      <c r="H33" s="40"/>
      <c r="I33" s="40"/>
      <c r="J33" s="40"/>
      <c r="K33" s="40"/>
    </row>
    <row r="34" spans="1:11" ht="15.75" customHeight="1" x14ac:dyDescent="0.3">
      <c r="A34" s="40"/>
      <c r="B34" s="52" t="s">
        <v>1105</v>
      </c>
      <c r="D34" s="44"/>
      <c r="E34" s="49"/>
      <c r="F34" s="40"/>
      <c r="G34" s="40"/>
      <c r="H34" s="40"/>
      <c r="I34" s="40"/>
      <c r="J34" s="40"/>
    </row>
    <row r="35" spans="1:11" ht="15.75" customHeight="1" x14ac:dyDescent="0.3">
      <c r="A35" s="40"/>
      <c r="B35" s="52" t="s">
        <v>1106</v>
      </c>
      <c r="D35" s="44"/>
      <c r="E35" s="40"/>
      <c r="F35" s="40"/>
      <c r="G35" s="40"/>
      <c r="H35" s="40"/>
      <c r="I35" s="40"/>
      <c r="J35" s="57"/>
    </row>
    <row r="36" spans="1:11" ht="15.75" customHeight="1" x14ac:dyDescent="0.3">
      <c r="B36" s="115"/>
      <c r="D36" s="45"/>
    </row>
    <row r="37" spans="1:11" ht="15.75" customHeight="1" x14ac:dyDescent="0.2">
      <c r="B37" s="51" t="s">
        <v>25</v>
      </c>
    </row>
  </sheetData>
  <sheetProtection password="C322" sheet="1" objects="1" scenarios="1"/>
  <phoneticPr fontId="2" type="noConversion"/>
  <hyperlinks>
    <hyperlink ref="B13" location="Arendalsbanen!A1" tooltip="Klikk for å komme til ark med trafikktall" display="Arendalslinjen"/>
    <hyperlink ref="B14" location="Bergensbanen!A1" tooltip="Klikk for å komme til ark med trafikktall" display="Bergensbanen"/>
    <hyperlink ref="B15" location="Bratsbergbanen!A1" tooltip="Klikk for å komme til ark med trafikktall" display="Bratsbergbanen"/>
    <hyperlink ref="B16" location="Dovrebanen!A1" tooltip="Klikk for å komme til ark med trafikktall" display="Dovrebanen"/>
    <hyperlink ref="B17" location="Drammenbanen!A1" tooltip="Klikk for å komme til ark med trafikktall" display="Drammenbanen"/>
    <hyperlink ref="B19" location="Gardermobanen!A1" tooltip="Klikk for å komme til ark med trafikktall" display="Gardermobanen"/>
    <hyperlink ref="B20" location="Gjøvikbanen!A1" tooltip="Klikk for å komme til ark med trafikktall" display="Gjøvikbanen"/>
    <hyperlink ref="B11" location="Alnabanen!A1" tooltip="Klikk for å komme til ark med trafikktall" display="Alnabanen"/>
    <hyperlink ref="B21" location="Hovedbanen!A1" tooltip="Klikk for å komme til ark med trafikktall" display="Hovedbanen"/>
    <hyperlink ref="B22" location="Kongsvingerbanen!A1" tooltip="Klikk for å komme til ark med trafikktall" display="Kongsvingerbanen"/>
    <hyperlink ref="B23" location="Meråkerbanen!A1" tooltip="Klikk for å komme til ark med trafikktall" display="Meråkerbanen"/>
    <hyperlink ref="B24" location="Nordlandsbanen!A1" tooltip="Klikk for å komme til ark med trafikktall" display="Nordlandsbanen"/>
    <hyperlink ref="B35" location="Østfoldbanen_østre!A1" tooltip="Klikk for å komme til ark med trafikktall" display="Østfoldbanen østre linje"/>
    <hyperlink ref="B34" location="Østfoldbanen!A1" tooltip="Klikk for å komme til ark med trafikktall" display="Østfoldbanen vestre linje"/>
    <hyperlink ref="B26" location="Randsfjordbanen!A1" tooltip="Klikk for å komme til ark med trafikktall" display="Randsfjordbanen"/>
    <hyperlink ref="B28" location="Raumabanen!A1" tooltip="Klikk for å komme til ark med trafikktall" display="Raumabanen"/>
    <hyperlink ref="B29" location="Rørosbanen!A1" tooltip="Klikk for å komme til ark med trafikktall" display="Rørosbanen"/>
    <hyperlink ref="B30" location="Solørbanen!A1" tooltip="Klikk for å komme til ark med trafikktall" display="Solørbanen"/>
    <hyperlink ref="B32" location="Sørlandsbanen!A1" tooltip="Klikk for å komme til ark med trafikktall" display="Sørlandsbanen"/>
    <hyperlink ref="B31" location="Spikkestadbanen!A1" tooltip="Klikk for å komme til ark med trafikktall" display="Spikkestadbanen"/>
    <hyperlink ref="B33" location="Vestfoldbanen!A1" tooltip="Klikk for å komme til ark med trafikktall" display="Vestfoldbanen"/>
    <hyperlink ref="B25" location="Ofotbanen!A1" tooltip="Klikk for å komme til ark med trafikktall" display="Ofotbanen"/>
    <hyperlink ref="B37" location="VEILEDNING!A1" tooltip="Klikk for å komme til ark med veiledning" display="VEILEDNING"/>
    <hyperlink ref="B27" location="'Roa-Hønefoss-banen'!A1" display="Roa-Hønefoss"/>
    <hyperlink ref="B18" location="Flåmsbana!A1" tooltip="Klikk for å komme til ark med trafikktall" display="Flåmsbana"/>
    <hyperlink ref="B12" location="'Alnabru-Loenga'!A1" display="Alnabru-Loenga"/>
  </hyperlinks>
  <pageMargins left="0.75" right="0.75" top="1" bottom="1" header="0.5" footer="0.5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3"/>
  </sheetPr>
  <dimension ref="A1:AF68"/>
  <sheetViews>
    <sheetView showGridLines="0" showRowColHeaders="0" workbookViewId="0">
      <selection sqref="A1:AF1"/>
    </sheetView>
  </sheetViews>
  <sheetFormatPr baseColWidth="10" defaultRowHeight="14.25" x14ac:dyDescent="0.25"/>
  <cols>
    <col min="1" max="2" width="4.7109375" style="9" customWidth="1"/>
    <col min="3" max="3" width="28.5703125" style="20" customWidth="1"/>
    <col min="4" max="5" width="5.7109375" style="9" customWidth="1"/>
    <col min="6" max="32" width="5.7109375" style="6" customWidth="1"/>
    <col min="33" max="16384" width="11.42578125" style="6"/>
  </cols>
  <sheetData>
    <row r="1" spans="1:32" ht="24" customHeight="1" x14ac:dyDescent="0.25">
      <c r="A1" s="176" t="s">
        <v>10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</row>
    <row r="2" spans="1:32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83" t="s">
        <v>616</v>
      </c>
      <c r="AB2" s="183"/>
      <c r="AC2" s="183"/>
      <c r="AD2" s="183"/>
      <c r="AE2" s="183"/>
      <c r="AF2" s="183"/>
    </row>
    <row r="3" spans="1:32" s="15" customFormat="1" ht="24" customHeight="1" x14ac:dyDescent="0.2">
      <c r="A3" s="59"/>
      <c r="B3" s="62"/>
      <c r="C3" s="173" t="s">
        <v>0</v>
      </c>
      <c r="D3" s="192" t="s">
        <v>595</v>
      </c>
      <c r="E3" s="192"/>
      <c r="F3" s="180" t="s">
        <v>6</v>
      </c>
      <c r="G3" s="180"/>
      <c r="H3" s="180"/>
      <c r="I3" s="179" t="s">
        <v>682</v>
      </c>
      <c r="J3" s="179"/>
      <c r="K3" s="179"/>
      <c r="L3" s="180" t="s">
        <v>33</v>
      </c>
      <c r="M3" s="180"/>
      <c r="N3" s="180"/>
      <c r="O3" s="179" t="s">
        <v>37</v>
      </c>
      <c r="P3" s="179"/>
      <c r="Q3" s="179"/>
      <c r="R3" s="191" t="s">
        <v>34</v>
      </c>
      <c r="S3" s="191"/>
      <c r="T3" s="191"/>
      <c r="U3" s="179" t="s">
        <v>7</v>
      </c>
      <c r="V3" s="179"/>
      <c r="W3" s="179"/>
      <c r="X3" s="180" t="s">
        <v>617</v>
      </c>
      <c r="Y3" s="180"/>
      <c r="Z3" s="180"/>
      <c r="AA3" s="181" t="s">
        <v>599</v>
      </c>
      <c r="AB3" s="181"/>
      <c r="AC3" s="181"/>
      <c r="AD3" s="182" t="s">
        <v>600</v>
      </c>
      <c r="AE3" s="182"/>
      <c r="AF3" s="182"/>
    </row>
    <row r="4" spans="1:32" s="16" customFormat="1" ht="15" customHeight="1" x14ac:dyDescent="0.2">
      <c r="A4" s="62"/>
      <c r="B4" s="62"/>
      <c r="C4" s="173"/>
      <c r="D4" s="124" t="s">
        <v>550</v>
      </c>
      <c r="E4" s="124" t="s">
        <v>551</v>
      </c>
      <c r="F4" s="126" t="s">
        <v>2</v>
      </c>
      <c r="G4" s="126" t="s">
        <v>3</v>
      </c>
      <c r="H4" s="126" t="s">
        <v>4</v>
      </c>
      <c r="I4" s="147" t="s">
        <v>2</v>
      </c>
      <c r="J4" s="147" t="s">
        <v>3</v>
      </c>
      <c r="K4" s="147" t="s">
        <v>4</v>
      </c>
      <c r="L4" s="127" t="s">
        <v>2</v>
      </c>
      <c r="M4" s="127" t="s">
        <v>3</v>
      </c>
      <c r="N4" s="127" t="s">
        <v>4</v>
      </c>
      <c r="O4" s="125" t="s">
        <v>2</v>
      </c>
      <c r="P4" s="125" t="s">
        <v>3</v>
      </c>
      <c r="Q4" s="125" t="s">
        <v>4</v>
      </c>
      <c r="R4" s="127" t="s">
        <v>2</v>
      </c>
      <c r="S4" s="127" t="s">
        <v>3</v>
      </c>
      <c r="T4" s="127" t="s">
        <v>4</v>
      </c>
      <c r="U4" s="125" t="s">
        <v>2</v>
      </c>
      <c r="V4" s="125" t="s">
        <v>3</v>
      </c>
      <c r="W4" s="125" t="s">
        <v>4</v>
      </c>
      <c r="X4" s="127" t="s">
        <v>2</v>
      </c>
      <c r="Y4" s="127" t="s">
        <v>3</v>
      </c>
      <c r="Z4" s="127" t="s">
        <v>4</v>
      </c>
      <c r="AA4" s="128" t="s">
        <v>2</v>
      </c>
      <c r="AB4" s="128" t="s">
        <v>3</v>
      </c>
      <c r="AC4" s="128" t="s">
        <v>4</v>
      </c>
      <c r="AD4" s="129" t="s">
        <v>2</v>
      </c>
      <c r="AE4" s="129" t="s">
        <v>3</v>
      </c>
      <c r="AF4" s="129" t="s">
        <v>4</v>
      </c>
    </row>
    <row r="5" spans="1:32" ht="15" customHeight="1" x14ac:dyDescent="0.25">
      <c r="A5" s="67" t="s">
        <v>619</v>
      </c>
      <c r="B5" s="67" t="s">
        <v>685</v>
      </c>
      <c r="C5" s="71" t="s">
        <v>683</v>
      </c>
      <c r="D5" s="130">
        <v>75.33</v>
      </c>
      <c r="E5" s="130">
        <v>79.709999999999994</v>
      </c>
      <c r="F5" s="93">
        <v>209.72727272727272</v>
      </c>
      <c r="G5" s="93">
        <v>209.43801652892563</v>
      </c>
      <c r="H5" s="93">
        <v>19.958677685950413</v>
      </c>
      <c r="I5" s="148">
        <v>3588.5234159779616</v>
      </c>
      <c r="J5" s="148">
        <v>953.05509641873277</v>
      </c>
      <c r="K5" s="148">
        <v>580.32782369146003</v>
      </c>
      <c r="L5" s="132"/>
      <c r="M5" s="132"/>
      <c r="N5" s="132"/>
      <c r="O5" s="131"/>
      <c r="P5" s="131"/>
      <c r="Q5" s="131"/>
      <c r="R5" s="132"/>
      <c r="S5" s="132"/>
      <c r="T5" s="132"/>
      <c r="U5" s="131">
        <v>499.85123966942149</v>
      </c>
      <c r="V5" s="131">
        <v>11.65564738292011</v>
      </c>
      <c r="W5" s="131">
        <v>331.17355371900828</v>
      </c>
      <c r="X5" s="132">
        <v>28.780642657129647</v>
      </c>
      <c r="Y5" s="132">
        <v>7.7586860033420635</v>
      </c>
      <c r="Z5" s="132">
        <v>7.5352165924402925</v>
      </c>
      <c r="AA5" s="133">
        <v>1970.519452036983</v>
      </c>
      <c r="AB5" s="133">
        <v>1243.7196815956488</v>
      </c>
      <c r="AC5" s="133">
        <v>1450.174944471871</v>
      </c>
      <c r="AD5" s="134">
        <v>94.809675539837542</v>
      </c>
      <c r="AE5" s="134">
        <v>30.482409483338181</v>
      </c>
      <c r="AF5" s="134">
        <v>37.787065787375354</v>
      </c>
    </row>
    <row r="6" spans="1:32" ht="15" customHeight="1" x14ac:dyDescent="0.25">
      <c r="A6" s="67" t="s">
        <v>685</v>
      </c>
      <c r="B6" s="67" t="s">
        <v>686</v>
      </c>
      <c r="C6" s="71" t="s">
        <v>684</v>
      </c>
      <c r="D6" s="135">
        <v>79.709999999999994</v>
      </c>
      <c r="E6" s="135">
        <v>84.05</v>
      </c>
      <c r="F6" s="149">
        <v>209.43801652892563</v>
      </c>
      <c r="G6" s="149">
        <v>209.43801652892563</v>
      </c>
      <c r="H6" s="149">
        <v>20.24793388429752</v>
      </c>
      <c r="I6" s="146">
        <v>3550.8567493112946</v>
      </c>
      <c r="J6" s="146">
        <v>950.7217630853994</v>
      </c>
      <c r="K6" s="146">
        <v>612.74380165289256</v>
      </c>
      <c r="L6" s="132"/>
      <c r="M6" s="132"/>
      <c r="N6" s="132"/>
      <c r="O6" s="131"/>
      <c r="P6" s="131"/>
      <c r="Q6" s="131"/>
      <c r="R6" s="132"/>
      <c r="S6" s="132"/>
      <c r="T6" s="132"/>
      <c r="U6" s="131">
        <v>499.21487603305786</v>
      </c>
      <c r="V6" s="131">
        <v>10.43526170798898</v>
      </c>
      <c r="W6" s="131">
        <v>330.54545454545456</v>
      </c>
      <c r="X6" s="132">
        <v>25.804500410838045</v>
      </c>
      <c r="Y6" s="132">
        <v>7.4082039845457075</v>
      </c>
      <c r="Z6" s="132">
        <v>7.9390969479176192</v>
      </c>
      <c r="AA6" s="133">
        <v>1971.8608066339257</v>
      </c>
      <c r="AB6" s="133">
        <v>1195.9583499255643</v>
      </c>
      <c r="AC6" s="133">
        <v>1492.4205021156658</v>
      </c>
      <c r="AD6" s="134">
        <v>80.550535341963339</v>
      </c>
      <c r="AE6" s="134">
        <v>27.567355269794788</v>
      </c>
      <c r="AF6" s="134">
        <v>36.790587661097803</v>
      </c>
    </row>
    <row r="7" spans="1:32" ht="15.95" customHeight="1" x14ac:dyDescent="0.25">
      <c r="A7" s="67" t="s">
        <v>620</v>
      </c>
      <c r="B7" s="67" t="s">
        <v>621</v>
      </c>
      <c r="C7" s="71" t="s">
        <v>687</v>
      </c>
      <c r="D7" s="136">
        <v>84.05</v>
      </c>
      <c r="E7" s="136">
        <v>89.81</v>
      </c>
      <c r="F7" s="149">
        <v>209.14876033057851</v>
      </c>
      <c r="G7" s="149">
        <v>208.85950413223139</v>
      </c>
      <c r="H7" s="149">
        <v>21.115702479338843</v>
      </c>
      <c r="I7" s="146">
        <v>3524.8705234159779</v>
      </c>
      <c r="J7" s="146">
        <v>950.7217630853994</v>
      </c>
      <c r="K7" s="146">
        <v>638.73002754820936</v>
      </c>
      <c r="L7" s="132"/>
      <c r="M7" s="132"/>
      <c r="N7" s="132"/>
      <c r="O7" s="131"/>
      <c r="P7" s="131"/>
      <c r="Q7" s="131"/>
      <c r="R7" s="132"/>
      <c r="S7" s="132"/>
      <c r="T7" s="132"/>
      <c r="U7" s="131">
        <v>499.21487603305786</v>
      </c>
      <c r="V7" s="131">
        <v>10.43526170798898</v>
      </c>
      <c r="W7" s="131">
        <v>330.54545454545456</v>
      </c>
      <c r="X7" s="132">
        <v>25.246538399455858</v>
      </c>
      <c r="Y7" s="132">
        <v>7.371967397408298</v>
      </c>
      <c r="Z7" s="132">
        <v>8.3086287061860276</v>
      </c>
      <c r="AA7" s="133">
        <v>1971.8407948713104</v>
      </c>
      <c r="AB7" s="133">
        <v>1195.1049813452269</v>
      </c>
      <c r="AC7" s="133">
        <v>1493.2347109878638</v>
      </c>
      <c r="AD7" s="134">
        <v>80.598778403347438</v>
      </c>
      <c r="AE7" s="134">
        <v>27.120642369513586</v>
      </c>
      <c r="AF7" s="134">
        <v>37.187137906458616</v>
      </c>
    </row>
    <row r="8" spans="1:32" ht="15.95" customHeight="1" x14ac:dyDescent="0.25">
      <c r="A8" s="67" t="s">
        <v>621</v>
      </c>
      <c r="B8" s="67" t="s">
        <v>622</v>
      </c>
      <c r="C8" s="71" t="s">
        <v>96</v>
      </c>
      <c r="D8" s="136">
        <v>89.81</v>
      </c>
      <c r="E8" s="136">
        <v>96.99</v>
      </c>
      <c r="F8" s="149">
        <v>209.14876033057851</v>
      </c>
      <c r="G8" s="149">
        <v>208.5702479338843</v>
      </c>
      <c r="H8" s="149">
        <v>21.404958677685951</v>
      </c>
      <c r="I8" s="146">
        <v>3526.0385674931131</v>
      </c>
      <c r="J8" s="146">
        <v>953.05509641873277</v>
      </c>
      <c r="K8" s="146">
        <v>641.93939393939399</v>
      </c>
      <c r="L8" s="132"/>
      <c r="M8" s="132"/>
      <c r="N8" s="132"/>
      <c r="O8" s="131"/>
      <c r="P8" s="131"/>
      <c r="Q8" s="131"/>
      <c r="R8" s="132"/>
      <c r="S8" s="132"/>
      <c r="T8" s="132"/>
      <c r="U8" s="131">
        <v>499.85123966942149</v>
      </c>
      <c r="V8" s="131">
        <v>11.65564738292011</v>
      </c>
      <c r="W8" s="131">
        <v>331.17355371900828</v>
      </c>
      <c r="X8" s="132">
        <v>25.804500410838045</v>
      </c>
      <c r="Y8" s="132">
        <v>7.4082039845457075</v>
      </c>
      <c r="Z8" s="132">
        <v>7.9390969479176192</v>
      </c>
      <c r="AA8" s="133">
        <v>1971.8608066339257</v>
      </c>
      <c r="AB8" s="133">
        <v>1195.9583499255643</v>
      </c>
      <c r="AC8" s="133">
        <v>1492.4205021156658</v>
      </c>
      <c r="AD8" s="134">
        <v>80.550535341963339</v>
      </c>
      <c r="AE8" s="134">
        <v>27.567355269794788</v>
      </c>
      <c r="AF8" s="134">
        <v>36.790587661097803</v>
      </c>
    </row>
    <row r="9" spans="1:32" ht="15.95" customHeight="1" x14ac:dyDescent="0.25">
      <c r="A9" s="67" t="s">
        <v>622</v>
      </c>
      <c r="B9" s="67" t="s">
        <v>623</v>
      </c>
      <c r="C9" s="71" t="s">
        <v>97</v>
      </c>
      <c r="D9" s="136">
        <v>96.99</v>
      </c>
      <c r="E9" s="136">
        <v>101.77</v>
      </c>
      <c r="F9" s="88">
        <v>209.14876033057851</v>
      </c>
      <c r="G9" s="88">
        <v>208.5702479338843</v>
      </c>
      <c r="H9" s="88">
        <v>21.404958677685951</v>
      </c>
      <c r="I9" s="146">
        <v>3528.374655647383</v>
      </c>
      <c r="J9" s="146">
        <v>952.47107438016531</v>
      </c>
      <c r="K9" s="146">
        <v>641.93939393939399</v>
      </c>
      <c r="L9" s="132"/>
      <c r="M9" s="132"/>
      <c r="N9" s="132"/>
      <c r="O9" s="131"/>
      <c r="P9" s="131"/>
      <c r="Q9" s="131"/>
      <c r="R9" s="132"/>
      <c r="S9" s="132"/>
      <c r="T9" s="132"/>
      <c r="U9" s="131">
        <v>499.85123966942149</v>
      </c>
      <c r="V9" s="131">
        <v>11.65564738292011</v>
      </c>
      <c r="W9" s="131">
        <v>331.17355371900828</v>
      </c>
      <c r="X9" s="132">
        <v>28.070522058746974</v>
      </c>
      <c r="Y9" s="132">
        <v>7.3702217893369379</v>
      </c>
      <c r="Z9" s="132">
        <v>8.3063012287578886</v>
      </c>
      <c r="AA9" s="133">
        <v>1979.4721930404344</v>
      </c>
      <c r="AB9" s="133">
        <v>1196.477023227902</v>
      </c>
      <c r="AC9" s="133">
        <v>1494.4769984526422</v>
      </c>
      <c r="AD9" s="134">
        <v>93.488592606121472</v>
      </c>
      <c r="AE9" s="134">
        <v>27.963619839059316</v>
      </c>
      <c r="AF9" s="134">
        <v>36.443337007877439</v>
      </c>
    </row>
    <row r="10" spans="1:32" ht="15.95" customHeight="1" x14ac:dyDescent="0.25">
      <c r="A10" s="67" t="s">
        <v>623</v>
      </c>
      <c r="B10" s="67" t="s">
        <v>624</v>
      </c>
      <c r="C10" s="71" t="s">
        <v>98</v>
      </c>
      <c r="D10" s="136">
        <v>101.77</v>
      </c>
      <c r="E10" s="136">
        <v>107.47</v>
      </c>
      <c r="F10" s="88">
        <v>209.14876033057851</v>
      </c>
      <c r="G10" s="88">
        <v>208.5702479338843</v>
      </c>
      <c r="H10" s="88">
        <v>21.404958677685951</v>
      </c>
      <c r="I10" s="146">
        <v>3528.374655647383</v>
      </c>
      <c r="J10" s="146">
        <v>952.17906336088151</v>
      </c>
      <c r="K10" s="146">
        <v>641.6473829201102</v>
      </c>
      <c r="L10" s="132"/>
      <c r="M10" s="132"/>
      <c r="N10" s="132"/>
      <c r="O10" s="131"/>
      <c r="P10" s="131"/>
      <c r="Q10" s="131"/>
      <c r="R10" s="132"/>
      <c r="S10" s="132"/>
      <c r="T10" s="132"/>
      <c r="U10" s="131">
        <v>499.85123966942149</v>
      </c>
      <c r="V10" s="131">
        <v>11.65564738292011</v>
      </c>
      <c r="W10" s="131">
        <v>331.17355371900828</v>
      </c>
      <c r="X10" s="132">
        <v>28.697752871227749</v>
      </c>
      <c r="Y10" s="132">
        <v>7.5172290110122049</v>
      </c>
      <c r="Z10" s="132">
        <v>7.2269642290092406</v>
      </c>
      <c r="AA10" s="133">
        <v>1785.3182707084948</v>
      </c>
      <c r="AB10" s="133">
        <v>1387.0931883539361</v>
      </c>
      <c r="AC10" s="133">
        <v>1493.2281998655908</v>
      </c>
      <c r="AD10" s="134">
        <v>91.952110225511404</v>
      </c>
      <c r="AE10" s="134">
        <v>31.732442356035591</v>
      </c>
      <c r="AF10" s="134">
        <v>36.988867378549976</v>
      </c>
    </row>
    <row r="11" spans="1:32" ht="15.95" customHeight="1" x14ac:dyDescent="0.25">
      <c r="A11" s="67" t="s">
        <v>624</v>
      </c>
      <c r="B11" s="67" t="s">
        <v>625</v>
      </c>
      <c r="C11" s="71" t="s">
        <v>99</v>
      </c>
      <c r="D11" s="136">
        <v>107.47</v>
      </c>
      <c r="E11" s="136">
        <v>110.21</v>
      </c>
      <c r="F11" s="149">
        <v>314.73829201101927</v>
      </c>
      <c r="G11" s="149">
        <v>102.98071625344353</v>
      </c>
      <c r="H11" s="149">
        <v>21.404958677685951</v>
      </c>
      <c r="I11" s="146">
        <v>3526.617079889807</v>
      </c>
      <c r="J11" s="146">
        <v>951.01377410468319</v>
      </c>
      <c r="K11" s="146">
        <v>641.06611570247935</v>
      </c>
      <c r="L11" s="132"/>
      <c r="M11" s="132"/>
      <c r="N11" s="132"/>
      <c r="O11" s="131"/>
      <c r="P11" s="131"/>
      <c r="Q11" s="131"/>
      <c r="R11" s="132"/>
      <c r="S11" s="132"/>
      <c r="T11" s="132"/>
      <c r="U11" s="131">
        <v>501.04407713498625</v>
      </c>
      <c r="V11" s="131">
        <v>10.462809917355372</v>
      </c>
      <c r="W11" s="131">
        <v>331.17355371900828</v>
      </c>
      <c r="X11" s="132">
        <v>30.286726479510435</v>
      </c>
      <c r="Y11" s="132">
        <v>5.9762624476099973</v>
      </c>
      <c r="Z11" s="132">
        <v>7.0585962204283987</v>
      </c>
      <c r="AA11" s="133">
        <v>1792.6019449835132</v>
      </c>
      <c r="AB11" s="133">
        <v>1394.8592399978547</v>
      </c>
      <c r="AC11" s="133">
        <v>1656.9247434817398</v>
      </c>
      <c r="AD11" s="134">
        <v>99.106816551746618</v>
      </c>
      <c r="AE11" s="134">
        <v>31.392855396351898</v>
      </c>
      <c r="AF11" s="134">
        <v>37.978725732309648</v>
      </c>
    </row>
    <row r="12" spans="1:32" ht="15.95" customHeight="1" x14ac:dyDescent="0.25">
      <c r="A12" s="67" t="s">
        <v>625</v>
      </c>
      <c r="B12" s="67" t="s">
        <v>626</v>
      </c>
      <c r="C12" s="71" t="s">
        <v>100</v>
      </c>
      <c r="D12" s="136">
        <v>110.21</v>
      </c>
      <c r="E12" s="136">
        <v>114.42</v>
      </c>
      <c r="F12" s="149">
        <v>314.73829201101927</v>
      </c>
      <c r="G12" s="149">
        <v>102.98071625344353</v>
      </c>
      <c r="H12" s="149">
        <v>21.404958677685951</v>
      </c>
      <c r="I12" s="146">
        <v>3526.617079889807</v>
      </c>
      <c r="J12" s="146">
        <v>951.01377410468319</v>
      </c>
      <c r="K12" s="146">
        <v>641.06611570247935</v>
      </c>
      <c r="L12" s="132"/>
      <c r="M12" s="132"/>
      <c r="N12" s="132"/>
      <c r="O12" s="131"/>
      <c r="P12" s="131"/>
      <c r="Q12" s="131"/>
      <c r="R12" s="132"/>
      <c r="S12" s="132"/>
      <c r="T12" s="132"/>
      <c r="U12" s="131">
        <v>501.04407713498625</v>
      </c>
      <c r="V12" s="131">
        <v>10.462809917355372</v>
      </c>
      <c r="W12" s="131">
        <v>331.17355371900828</v>
      </c>
      <c r="X12" s="132">
        <v>29.871514937131906</v>
      </c>
      <c r="Y12" s="132">
        <v>5.9762624476099973</v>
      </c>
      <c r="Z12" s="132">
        <v>7.0585962204283987</v>
      </c>
      <c r="AA12" s="133">
        <v>2008.3772873175037</v>
      </c>
      <c r="AB12" s="133">
        <v>1416.7962577517374</v>
      </c>
      <c r="AC12" s="133">
        <v>1651.0868019585018</v>
      </c>
      <c r="AD12" s="134">
        <v>103.1233917892898</v>
      </c>
      <c r="AE12" s="134">
        <v>29.379660014781965</v>
      </c>
      <c r="AF12" s="134">
        <v>33.844926426123763</v>
      </c>
    </row>
    <row r="13" spans="1:32" ht="15.95" customHeight="1" x14ac:dyDescent="0.25">
      <c r="A13" s="67" t="s">
        <v>626</v>
      </c>
      <c r="B13" s="67" t="s">
        <v>627</v>
      </c>
      <c r="C13" s="71" t="s">
        <v>101</v>
      </c>
      <c r="D13" s="136">
        <v>114.42</v>
      </c>
      <c r="E13" s="136">
        <v>119.25</v>
      </c>
      <c r="F13" s="149">
        <v>314.73829201101927</v>
      </c>
      <c r="G13" s="149">
        <v>102.98071625344353</v>
      </c>
      <c r="H13" s="149">
        <v>21.404958677685951</v>
      </c>
      <c r="I13" s="146">
        <v>3526.0330578512398</v>
      </c>
      <c r="J13" s="146">
        <v>951.01377410468319</v>
      </c>
      <c r="K13" s="146">
        <v>641.06611570247935</v>
      </c>
      <c r="L13" s="132"/>
      <c r="M13" s="132"/>
      <c r="N13" s="132"/>
      <c r="O13" s="131"/>
      <c r="P13" s="131"/>
      <c r="Q13" s="131"/>
      <c r="R13" s="132"/>
      <c r="S13" s="132"/>
      <c r="T13" s="132"/>
      <c r="U13" s="131">
        <v>501.04407713498625</v>
      </c>
      <c r="V13" s="131">
        <v>10.462809917355372</v>
      </c>
      <c r="W13" s="131">
        <v>331.17355371900828</v>
      </c>
      <c r="X13" s="132">
        <v>29.872585690153755</v>
      </c>
      <c r="Y13" s="132">
        <v>5.9764702056590977</v>
      </c>
      <c r="Z13" s="132">
        <v>7.4740954277975789</v>
      </c>
      <c r="AA13" s="133">
        <v>1999.8050636132155</v>
      </c>
      <c r="AB13" s="133">
        <v>1122.0082468963242</v>
      </c>
      <c r="AC13" s="133">
        <v>1941.2414359275074</v>
      </c>
      <c r="AD13" s="134">
        <v>104.52352997055192</v>
      </c>
      <c r="AE13" s="134">
        <v>23.754440961337515</v>
      </c>
      <c r="AF13" s="134">
        <v>40.924878882872612</v>
      </c>
    </row>
    <row r="14" spans="1:32" ht="15.95" customHeight="1" x14ac:dyDescent="0.25">
      <c r="A14" s="67" t="s">
        <v>627</v>
      </c>
      <c r="B14" s="67" t="s">
        <v>628</v>
      </c>
      <c r="C14" s="71" t="s">
        <v>102</v>
      </c>
      <c r="D14" s="136">
        <v>119.25</v>
      </c>
      <c r="E14" s="136">
        <v>126.26</v>
      </c>
      <c r="F14" s="149">
        <v>314.73829201101927</v>
      </c>
      <c r="G14" s="149">
        <v>102.98071625344353</v>
      </c>
      <c r="H14" s="149">
        <v>21.404958677685951</v>
      </c>
      <c r="I14" s="146">
        <v>3526.0330578512398</v>
      </c>
      <c r="J14" s="146">
        <v>951.30578512396698</v>
      </c>
      <c r="K14" s="146">
        <v>641.94214876033061</v>
      </c>
      <c r="L14" s="132"/>
      <c r="M14" s="132"/>
      <c r="N14" s="132"/>
      <c r="O14" s="131"/>
      <c r="P14" s="131"/>
      <c r="Q14" s="131"/>
      <c r="R14" s="132"/>
      <c r="S14" s="132"/>
      <c r="T14" s="132"/>
      <c r="U14" s="131">
        <v>501.04407713498625</v>
      </c>
      <c r="V14" s="131">
        <v>10.462809917355372</v>
      </c>
      <c r="W14" s="131">
        <v>331.17355371900828</v>
      </c>
      <c r="X14" s="132">
        <v>30.57030072888665</v>
      </c>
      <c r="Y14" s="132">
        <v>6.1956861649393886</v>
      </c>
      <c r="Z14" s="132">
        <v>7.7776252175701757</v>
      </c>
      <c r="AA14" s="133">
        <v>1999.1255269435114</v>
      </c>
      <c r="AB14" s="133">
        <v>1126.7733366890163</v>
      </c>
      <c r="AC14" s="133">
        <v>1939.2167142809503</v>
      </c>
      <c r="AD14" s="134">
        <v>102.88000375001803</v>
      </c>
      <c r="AE14" s="134">
        <v>25.17543113188044</v>
      </c>
      <c r="AF14" s="134">
        <v>41.669281583084526</v>
      </c>
    </row>
    <row r="15" spans="1:32" ht="15.95" customHeight="1" x14ac:dyDescent="0.25">
      <c r="A15" s="67" t="s">
        <v>628</v>
      </c>
      <c r="B15" s="67" t="s">
        <v>629</v>
      </c>
      <c r="C15" s="71" t="s">
        <v>103</v>
      </c>
      <c r="D15" s="136">
        <v>126.26</v>
      </c>
      <c r="E15" s="136">
        <v>133.19</v>
      </c>
      <c r="F15" s="149">
        <v>315.60606060606062</v>
      </c>
      <c r="G15" s="149">
        <v>102.98071625344353</v>
      </c>
      <c r="H15" s="149">
        <v>19.669421487603305</v>
      </c>
      <c r="I15" s="146">
        <v>3401.9944903581268</v>
      </c>
      <c r="J15" s="146">
        <v>860.50964187327827</v>
      </c>
      <c r="K15" s="146">
        <v>834.57575757575762</v>
      </c>
      <c r="L15" s="132"/>
      <c r="M15" s="132"/>
      <c r="N15" s="132"/>
      <c r="O15" s="131"/>
      <c r="P15" s="131"/>
      <c r="Q15" s="131"/>
      <c r="R15" s="132"/>
      <c r="S15" s="132"/>
      <c r="T15" s="132"/>
      <c r="U15" s="131">
        <v>500.41873278236915</v>
      </c>
      <c r="V15" s="131">
        <v>9.5895316804407713</v>
      </c>
      <c r="W15" s="131">
        <v>332.38567493112947</v>
      </c>
      <c r="X15" s="132">
        <v>29.930413448210857</v>
      </c>
      <c r="Y15" s="132">
        <v>6.762620190817529</v>
      </c>
      <c r="Z15" s="132">
        <v>33.521284105524273</v>
      </c>
      <c r="AA15" s="133">
        <v>1969.4862400456047</v>
      </c>
      <c r="AB15" s="133">
        <v>1120.251406418027</v>
      </c>
      <c r="AC15" s="133">
        <v>1881.7502125703609</v>
      </c>
      <c r="AD15" s="134">
        <v>85.130595019790917</v>
      </c>
      <c r="AE15" s="134">
        <v>23.3046619034461</v>
      </c>
      <c r="AF15" s="134">
        <v>39.1694723255928</v>
      </c>
    </row>
    <row r="16" spans="1:32" ht="15.95" customHeight="1" x14ac:dyDescent="0.25">
      <c r="A16" s="67" t="s">
        <v>629</v>
      </c>
      <c r="B16" s="67" t="s">
        <v>630</v>
      </c>
      <c r="C16" s="71" t="s">
        <v>104</v>
      </c>
      <c r="D16" s="136">
        <v>133.19</v>
      </c>
      <c r="E16" s="136">
        <v>139.9</v>
      </c>
      <c r="F16" s="149">
        <v>315.60606060606062</v>
      </c>
      <c r="G16" s="149">
        <v>102.98071625344353</v>
      </c>
      <c r="H16" s="149">
        <v>19.669421487603305</v>
      </c>
      <c r="I16" s="146">
        <v>3291.9834710743803</v>
      </c>
      <c r="J16" s="146">
        <v>917.38567493112953</v>
      </c>
      <c r="K16" s="146">
        <v>885.96143250688704</v>
      </c>
      <c r="L16" s="132"/>
      <c r="M16" s="132"/>
      <c r="N16" s="132"/>
      <c r="O16" s="131"/>
      <c r="P16" s="131"/>
      <c r="Q16" s="131"/>
      <c r="R16" s="132"/>
      <c r="S16" s="132"/>
      <c r="T16" s="132"/>
      <c r="U16" s="131">
        <v>494.55647382920108</v>
      </c>
      <c r="V16" s="131">
        <v>15.451790633608816</v>
      </c>
      <c r="W16" s="131">
        <v>332.38567493112947</v>
      </c>
      <c r="X16" s="132">
        <v>27.868434009858902</v>
      </c>
      <c r="Y16" s="132">
        <v>7.2279332057789816</v>
      </c>
      <c r="Z16" s="132">
        <v>30.703984465158101</v>
      </c>
      <c r="AA16" s="133">
        <v>1962.1846028047796</v>
      </c>
      <c r="AB16" s="133">
        <v>1121.5473502846012</v>
      </c>
      <c r="AC16" s="133">
        <v>1880.4850557830887</v>
      </c>
      <c r="AD16" s="134">
        <v>80.413278332901399</v>
      </c>
      <c r="AE16" s="134">
        <v>23.167555744329583</v>
      </c>
      <c r="AF16" s="134">
        <v>39.122216383025695</v>
      </c>
    </row>
    <row r="17" spans="1:32" ht="15.95" customHeight="1" x14ac:dyDescent="0.25">
      <c r="A17" s="67" t="s">
        <v>630</v>
      </c>
      <c r="B17" s="67" t="s">
        <v>631</v>
      </c>
      <c r="C17" s="71" t="s">
        <v>105</v>
      </c>
      <c r="D17" s="136">
        <v>139.9</v>
      </c>
      <c r="E17" s="136">
        <v>148.22999999999999</v>
      </c>
      <c r="F17" s="149">
        <v>315.60606060606062</v>
      </c>
      <c r="G17" s="149">
        <v>102.98071625344353</v>
      </c>
      <c r="H17" s="149">
        <v>19.669421487603305</v>
      </c>
      <c r="I17" s="146">
        <v>3291.9834710743803</v>
      </c>
      <c r="J17" s="146">
        <v>917.38567493112953</v>
      </c>
      <c r="K17" s="146">
        <v>885.96143250688704</v>
      </c>
      <c r="L17" s="132"/>
      <c r="M17" s="132"/>
      <c r="N17" s="132"/>
      <c r="O17" s="131"/>
      <c r="P17" s="131"/>
      <c r="Q17" s="131"/>
      <c r="R17" s="132"/>
      <c r="S17" s="132"/>
      <c r="T17" s="132"/>
      <c r="U17" s="131">
        <v>494.55647382920108</v>
      </c>
      <c r="V17" s="131">
        <v>15.451790633608816</v>
      </c>
      <c r="W17" s="131">
        <v>332.38567493112947</v>
      </c>
      <c r="X17" s="132">
        <v>27.868434009858902</v>
      </c>
      <c r="Y17" s="132">
        <v>7.2279332057789816</v>
      </c>
      <c r="Z17" s="132">
        <v>30.703984465158101</v>
      </c>
      <c r="AA17" s="133">
        <v>1962.1846028047796</v>
      </c>
      <c r="AB17" s="133">
        <v>1121.5473502846012</v>
      </c>
      <c r="AC17" s="133">
        <v>1880.4850557830887</v>
      </c>
      <c r="AD17" s="134">
        <v>80.413278332901399</v>
      </c>
      <c r="AE17" s="134">
        <v>23.167555744329583</v>
      </c>
      <c r="AF17" s="134">
        <v>39.122216383025695</v>
      </c>
    </row>
    <row r="18" spans="1:32" ht="15.95" customHeight="1" x14ac:dyDescent="0.25">
      <c r="A18" s="67" t="s">
        <v>631</v>
      </c>
      <c r="B18" s="67" t="s">
        <v>632</v>
      </c>
      <c r="C18" s="71" t="s">
        <v>106</v>
      </c>
      <c r="D18" s="136">
        <v>148.22999999999999</v>
      </c>
      <c r="E18" s="136">
        <v>155.94999999999999</v>
      </c>
      <c r="F18" s="149">
        <v>315.60606060606062</v>
      </c>
      <c r="G18" s="149">
        <v>102.98071625344353</v>
      </c>
      <c r="H18" s="149">
        <v>19.669421487603305</v>
      </c>
      <c r="I18" s="146">
        <v>3291.9834710743803</v>
      </c>
      <c r="J18" s="146">
        <v>917.38567493112953</v>
      </c>
      <c r="K18" s="146">
        <v>885.96143250688704</v>
      </c>
      <c r="L18" s="132"/>
      <c r="M18" s="132"/>
      <c r="N18" s="132"/>
      <c r="O18" s="131"/>
      <c r="P18" s="131"/>
      <c r="Q18" s="131"/>
      <c r="R18" s="132"/>
      <c r="S18" s="132"/>
      <c r="T18" s="132"/>
      <c r="U18" s="131">
        <v>494.55647382920108</v>
      </c>
      <c r="V18" s="131">
        <v>15.451790633608816</v>
      </c>
      <c r="W18" s="131">
        <v>332.38567493112947</v>
      </c>
      <c r="X18" s="132">
        <v>27.868434009858902</v>
      </c>
      <c r="Y18" s="132">
        <v>7.2279332057789816</v>
      </c>
      <c r="Z18" s="132">
        <v>30.703984465158101</v>
      </c>
      <c r="AA18" s="133">
        <v>1962.1846028047796</v>
      </c>
      <c r="AB18" s="133">
        <v>1121.5473502846012</v>
      </c>
      <c r="AC18" s="133">
        <v>1880.4850557830887</v>
      </c>
      <c r="AD18" s="134">
        <v>80.413278332901399</v>
      </c>
      <c r="AE18" s="134">
        <v>23.167555744329583</v>
      </c>
      <c r="AF18" s="134">
        <v>39.122216383025695</v>
      </c>
    </row>
    <row r="19" spans="1:32" ht="15.95" customHeight="1" x14ac:dyDescent="0.25">
      <c r="A19" s="67" t="s">
        <v>632</v>
      </c>
      <c r="B19" s="67" t="s">
        <v>633</v>
      </c>
      <c r="C19" s="71" t="s">
        <v>107</v>
      </c>
      <c r="D19" s="136">
        <v>155.94999999999999</v>
      </c>
      <c r="E19" s="136">
        <v>162.91</v>
      </c>
      <c r="F19" s="149">
        <v>315.60606060606062</v>
      </c>
      <c r="G19" s="149">
        <v>102.98071625344353</v>
      </c>
      <c r="H19" s="149">
        <v>19.669421487603305</v>
      </c>
      <c r="I19" s="146">
        <v>3292.5674931129474</v>
      </c>
      <c r="J19" s="146">
        <v>916.80165289256195</v>
      </c>
      <c r="K19" s="146">
        <v>885.38016528925618</v>
      </c>
      <c r="L19" s="132"/>
      <c r="M19" s="132"/>
      <c r="N19" s="132"/>
      <c r="O19" s="131"/>
      <c r="P19" s="131"/>
      <c r="Q19" s="131"/>
      <c r="R19" s="132"/>
      <c r="S19" s="132"/>
      <c r="T19" s="132"/>
      <c r="U19" s="131">
        <v>494.55647382920108</v>
      </c>
      <c r="V19" s="131">
        <v>15.451790633608816</v>
      </c>
      <c r="W19" s="131">
        <v>332.38567493112947</v>
      </c>
      <c r="X19" s="132">
        <v>27.64337230147521</v>
      </c>
      <c r="Y19" s="132">
        <v>7.0344897406389464</v>
      </c>
      <c r="Z19" s="132">
        <v>31.116732642716443</v>
      </c>
      <c r="AA19" s="133">
        <v>1918.1747164952014</v>
      </c>
      <c r="AB19" s="133">
        <v>940.40011808287545</v>
      </c>
      <c r="AC19" s="133">
        <v>2107.2154087692193</v>
      </c>
      <c r="AD19" s="134">
        <v>72.308629004208655</v>
      </c>
      <c r="AE19" s="134">
        <v>16.589293386624494</v>
      </c>
      <c r="AF19" s="134">
        <v>45.139498162850956</v>
      </c>
    </row>
    <row r="20" spans="1:32" ht="15.95" customHeight="1" x14ac:dyDescent="0.25">
      <c r="A20" s="67" t="s">
        <v>633</v>
      </c>
      <c r="B20" s="67" t="s">
        <v>634</v>
      </c>
      <c r="C20" s="71" t="s">
        <v>108</v>
      </c>
      <c r="D20" s="136">
        <v>162.91</v>
      </c>
      <c r="E20" s="136">
        <v>168.47</v>
      </c>
      <c r="F20" s="149">
        <v>315.60606060606062</v>
      </c>
      <c r="G20" s="149">
        <v>102.98071625344353</v>
      </c>
      <c r="H20" s="149">
        <v>19.669421487603305</v>
      </c>
      <c r="I20" s="146">
        <v>3291.9862258953167</v>
      </c>
      <c r="J20" s="146">
        <v>917.3829201101928</v>
      </c>
      <c r="K20" s="146">
        <v>885.38016528925618</v>
      </c>
      <c r="L20" s="132"/>
      <c r="M20" s="132"/>
      <c r="N20" s="132"/>
      <c r="O20" s="131"/>
      <c r="P20" s="131"/>
      <c r="Q20" s="131"/>
      <c r="R20" s="132"/>
      <c r="S20" s="132"/>
      <c r="T20" s="132"/>
      <c r="U20" s="131">
        <v>494.55647382920108</v>
      </c>
      <c r="V20" s="131">
        <v>15.451790633608816</v>
      </c>
      <c r="W20" s="131">
        <v>332.38567493112947</v>
      </c>
      <c r="X20" s="132">
        <v>27.834558176835344</v>
      </c>
      <c r="Y20" s="132">
        <v>6.8412190710862433</v>
      </c>
      <c r="Z20" s="132">
        <v>31.114701999022145</v>
      </c>
      <c r="AA20" s="133">
        <v>1916.7262922044995</v>
      </c>
      <c r="AB20" s="133">
        <v>934.89441260073772</v>
      </c>
      <c r="AC20" s="133">
        <v>2113.2887554736249</v>
      </c>
      <c r="AD20" s="134">
        <v>72.350443485340847</v>
      </c>
      <c r="AE20" s="134">
        <v>16.836167412413747</v>
      </c>
      <c r="AF20" s="134">
        <v>43.601954794036907</v>
      </c>
    </row>
    <row r="21" spans="1:32" ht="15.95" customHeight="1" x14ac:dyDescent="0.25">
      <c r="A21" s="67" t="s">
        <v>634</v>
      </c>
      <c r="B21" s="67" t="s">
        <v>635</v>
      </c>
      <c r="C21" s="71" t="s">
        <v>109</v>
      </c>
      <c r="D21" s="136">
        <v>168.47</v>
      </c>
      <c r="E21" s="136">
        <v>174.71</v>
      </c>
      <c r="F21" s="149">
        <v>315.60606060606062</v>
      </c>
      <c r="G21" s="149">
        <v>102.98071625344353</v>
      </c>
      <c r="H21" s="149">
        <v>19.669421487603305</v>
      </c>
      <c r="I21" s="146">
        <v>3291.9862258953167</v>
      </c>
      <c r="J21" s="146">
        <v>917.3829201101928</v>
      </c>
      <c r="K21" s="146">
        <v>885.38016528925618</v>
      </c>
      <c r="L21" s="132"/>
      <c r="M21" s="132"/>
      <c r="N21" s="132"/>
      <c r="O21" s="131"/>
      <c r="P21" s="131"/>
      <c r="Q21" s="131"/>
      <c r="R21" s="132"/>
      <c r="S21" s="132"/>
      <c r="T21" s="132"/>
      <c r="U21" s="131">
        <v>494.55647382920108</v>
      </c>
      <c r="V21" s="131">
        <v>15.451790633608816</v>
      </c>
      <c r="W21" s="131">
        <v>332.38567493112947</v>
      </c>
      <c r="X21" s="132">
        <v>27.852737514618639</v>
      </c>
      <c r="Y21" s="132">
        <v>6.8459874219802259</v>
      </c>
      <c r="Z21" s="132">
        <v>31.137053643837589</v>
      </c>
      <c r="AA21" s="133">
        <v>1915.7489828503567</v>
      </c>
      <c r="AB21" s="133">
        <v>935.88725655105964</v>
      </c>
      <c r="AC21" s="133">
        <v>2113.2961132713058</v>
      </c>
      <c r="AD21" s="134">
        <v>73.027082267551478</v>
      </c>
      <c r="AE21" s="134">
        <v>15.366470442716777</v>
      </c>
      <c r="AF21" s="134">
        <v>42.758992797115965</v>
      </c>
    </row>
    <row r="22" spans="1:32" ht="15.95" customHeight="1" x14ac:dyDescent="0.25">
      <c r="A22" s="67" t="s">
        <v>635</v>
      </c>
      <c r="B22" s="67" t="s">
        <v>636</v>
      </c>
      <c r="C22" s="71" t="s">
        <v>110</v>
      </c>
      <c r="D22" s="136">
        <v>174.71</v>
      </c>
      <c r="E22" s="136">
        <v>184.18</v>
      </c>
      <c r="F22" s="149">
        <v>315.60606060606062</v>
      </c>
      <c r="G22" s="149">
        <v>102.98071625344353</v>
      </c>
      <c r="H22" s="149">
        <v>19.669421487603305</v>
      </c>
      <c r="I22" s="146">
        <v>3291.9862258953167</v>
      </c>
      <c r="J22" s="146">
        <v>920.88429752066111</v>
      </c>
      <c r="K22" s="146">
        <v>881.00275482093662</v>
      </c>
      <c r="L22" s="132"/>
      <c r="M22" s="132"/>
      <c r="N22" s="132"/>
      <c r="O22" s="131"/>
      <c r="P22" s="131"/>
      <c r="Q22" s="131"/>
      <c r="R22" s="132"/>
      <c r="S22" s="132"/>
      <c r="T22" s="132"/>
      <c r="U22" s="131">
        <v>494.55647382920108</v>
      </c>
      <c r="V22" s="131">
        <v>15.451790633608816</v>
      </c>
      <c r="W22" s="131">
        <v>332.43526170798896</v>
      </c>
      <c r="X22" s="132">
        <v>27.840987828295511</v>
      </c>
      <c r="Y22" s="132">
        <v>6.842905537042725</v>
      </c>
      <c r="Z22" s="132">
        <v>31.073020531334578</v>
      </c>
      <c r="AA22" s="133">
        <v>1903.8244794049435</v>
      </c>
      <c r="AB22" s="133">
        <v>936.87378497308509</v>
      </c>
      <c r="AC22" s="133">
        <v>2113.3286245018348</v>
      </c>
      <c r="AD22" s="134">
        <v>78.909761893606003</v>
      </c>
      <c r="AE22" s="134">
        <v>17.989260042842091</v>
      </c>
      <c r="AF22" s="134">
        <v>43.874748756245793</v>
      </c>
    </row>
    <row r="23" spans="1:32" ht="15.95" customHeight="1" x14ac:dyDescent="0.25">
      <c r="A23" s="67" t="s">
        <v>636</v>
      </c>
      <c r="B23" s="67" t="s">
        <v>637</v>
      </c>
      <c r="C23" s="71" t="s">
        <v>111</v>
      </c>
      <c r="D23" s="136">
        <v>184.18</v>
      </c>
      <c r="E23" s="136">
        <v>187.75</v>
      </c>
      <c r="F23" s="149">
        <v>314.44903581267215</v>
      </c>
      <c r="G23" s="149">
        <v>102.69146005509641</v>
      </c>
      <c r="H23" s="149">
        <v>0.57851239669421484</v>
      </c>
      <c r="I23" s="146">
        <v>124.38567493112947</v>
      </c>
      <c r="J23" s="146">
        <v>163.95867768595042</v>
      </c>
      <c r="K23" s="146">
        <v>13.680440771349863</v>
      </c>
      <c r="L23" s="132"/>
      <c r="M23" s="132"/>
      <c r="N23" s="132"/>
      <c r="O23" s="131">
        <v>52.341597796143247</v>
      </c>
      <c r="P23" s="131">
        <v>0</v>
      </c>
      <c r="Q23" s="131">
        <v>0</v>
      </c>
      <c r="R23" s="132"/>
      <c r="S23" s="132"/>
      <c r="T23" s="132"/>
      <c r="U23" s="131">
        <v>456.46280991735534</v>
      </c>
      <c r="V23" s="131">
        <v>6.9696969696969697</v>
      </c>
      <c r="W23" s="131">
        <v>330.54545454545456</v>
      </c>
      <c r="X23" s="132">
        <v>10.930396279447336</v>
      </c>
      <c r="Y23" s="132">
        <v>1.4473568868317557</v>
      </c>
      <c r="Z23" s="132">
        <v>0.41817314042231146</v>
      </c>
      <c r="AA23" s="133">
        <v>1898.7854662415102</v>
      </c>
      <c r="AB23" s="133">
        <v>933.50835438974127</v>
      </c>
      <c r="AC23" s="133">
        <v>2115.286680245094</v>
      </c>
      <c r="AD23" s="134">
        <v>72.618157811027686</v>
      </c>
      <c r="AE23" s="134">
        <v>16.736685932407855</v>
      </c>
      <c r="AF23" s="134">
        <v>41.4200339701231</v>
      </c>
    </row>
    <row r="24" spans="1:32" ht="15.95" customHeight="1" x14ac:dyDescent="0.25">
      <c r="A24" s="67" t="s">
        <v>637</v>
      </c>
      <c r="B24" s="67" t="s">
        <v>638</v>
      </c>
      <c r="C24" s="71" t="s">
        <v>112</v>
      </c>
      <c r="D24" s="136">
        <v>187.75</v>
      </c>
      <c r="E24" s="136">
        <v>191.68</v>
      </c>
      <c r="F24" s="149">
        <v>314.44903581267215</v>
      </c>
      <c r="G24" s="149">
        <v>102.69146005509641</v>
      </c>
      <c r="H24" s="149">
        <v>0.57851239669421484</v>
      </c>
      <c r="I24" s="146">
        <v>123.80165289256199</v>
      </c>
      <c r="J24" s="146">
        <v>163.95867768595042</v>
      </c>
      <c r="K24" s="146">
        <v>13.388429752066116</v>
      </c>
      <c r="L24" s="132"/>
      <c r="M24" s="132"/>
      <c r="N24" s="132"/>
      <c r="O24" s="131">
        <v>52.341597796143247</v>
      </c>
      <c r="P24" s="131">
        <v>0</v>
      </c>
      <c r="Q24" s="131">
        <v>0</v>
      </c>
      <c r="R24" s="132"/>
      <c r="S24" s="132"/>
      <c r="T24" s="132"/>
      <c r="U24" s="131">
        <v>456.46280991735534</v>
      </c>
      <c r="V24" s="131">
        <v>6.9696969696969697</v>
      </c>
      <c r="W24" s="131">
        <v>330.54545454545456</v>
      </c>
      <c r="X24" s="132">
        <v>10.161169904666963</v>
      </c>
      <c r="Y24" s="132">
        <v>1.4476602421858047</v>
      </c>
      <c r="Z24" s="132">
        <v>0.41827425887368008</v>
      </c>
      <c r="AA24" s="133">
        <v>1576.0702024322363</v>
      </c>
      <c r="AB24" s="133">
        <v>944.62116669972568</v>
      </c>
      <c r="AC24" s="133">
        <v>1809.6295070960296</v>
      </c>
      <c r="AD24" s="134">
        <v>51.068659356677514</v>
      </c>
      <c r="AE24" s="134">
        <v>15.295363140423468</v>
      </c>
      <c r="AF24" s="134">
        <v>38.436379081702221</v>
      </c>
    </row>
    <row r="25" spans="1:32" ht="15.95" customHeight="1" x14ac:dyDescent="0.25">
      <c r="A25" s="67" t="s">
        <v>638</v>
      </c>
      <c r="B25" s="67" t="s">
        <v>639</v>
      </c>
      <c r="C25" s="71" t="s">
        <v>113</v>
      </c>
      <c r="D25" s="136">
        <v>191.68</v>
      </c>
      <c r="E25" s="136">
        <v>198.26</v>
      </c>
      <c r="F25" s="149">
        <v>314.44903581267215</v>
      </c>
      <c r="G25" s="149">
        <v>102.69146005509641</v>
      </c>
      <c r="H25" s="149">
        <v>0.57851239669421484</v>
      </c>
      <c r="I25" s="146">
        <v>123.80165289256199</v>
      </c>
      <c r="J25" s="146">
        <v>163.95867768595042</v>
      </c>
      <c r="K25" s="146">
        <v>13.388429752066116</v>
      </c>
      <c r="L25" s="132"/>
      <c r="M25" s="132"/>
      <c r="N25" s="132"/>
      <c r="O25" s="131">
        <v>52.341597796143247</v>
      </c>
      <c r="P25" s="131">
        <v>0</v>
      </c>
      <c r="Q25" s="131">
        <v>0</v>
      </c>
      <c r="R25" s="132"/>
      <c r="S25" s="132"/>
      <c r="T25" s="132"/>
      <c r="U25" s="131">
        <v>456.46280991735534</v>
      </c>
      <c r="V25" s="131">
        <v>6.9696969696969697</v>
      </c>
      <c r="W25" s="131">
        <v>330.54545454545456</v>
      </c>
      <c r="X25" s="132">
        <v>10.161169904666963</v>
      </c>
      <c r="Y25" s="132">
        <v>1.4476602421858047</v>
      </c>
      <c r="Z25" s="132">
        <v>0.41827425887368008</v>
      </c>
      <c r="AA25" s="133">
        <v>1576.0702024322363</v>
      </c>
      <c r="AB25" s="133">
        <v>944.62116669972568</v>
      </c>
      <c r="AC25" s="133">
        <v>1809.6295070960296</v>
      </c>
      <c r="AD25" s="134">
        <v>51.068659356677514</v>
      </c>
      <c r="AE25" s="134">
        <v>15.295363140423468</v>
      </c>
      <c r="AF25" s="134">
        <v>38.436379081702221</v>
      </c>
    </row>
    <row r="26" spans="1:32" ht="15.95" customHeight="1" x14ac:dyDescent="0.25">
      <c r="A26" s="67" t="s">
        <v>639</v>
      </c>
      <c r="B26" s="67" t="s">
        <v>640</v>
      </c>
      <c r="C26" s="71" t="s">
        <v>114</v>
      </c>
      <c r="D26" s="136">
        <v>198.26</v>
      </c>
      <c r="E26" s="136">
        <v>200.09</v>
      </c>
      <c r="F26" s="149">
        <v>314.44903581267215</v>
      </c>
      <c r="G26" s="149">
        <v>102.69146005509641</v>
      </c>
      <c r="H26" s="149">
        <v>0.57851239669421484</v>
      </c>
      <c r="I26" s="146">
        <v>123.80165289256199</v>
      </c>
      <c r="J26" s="146">
        <v>163.95867768595042</v>
      </c>
      <c r="K26" s="146">
        <v>13.388429752066116</v>
      </c>
      <c r="L26" s="132"/>
      <c r="M26" s="132"/>
      <c r="N26" s="132"/>
      <c r="O26" s="131">
        <v>52.027548209366394</v>
      </c>
      <c r="P26" s="131">
        <v>0</v>
      </c>
      <c r="Q26" s="131">
        <v>0</v>
      </c>
      <c r="R26" s="132"/>
      <c r="S26" s="132"/>
      <c r="T26" s="132"/>
      <c r="U26" s="131">
        <v>402.70247933884298</v>
      </c>
      <c r="V26" s="131">
        <v>5.7493112947658398</v>
      </c>
      <c r="W26" s="131">
        <v>383.8154269972452</v>
      </c>
      <c r="X26" s="132">
        <v>10.161169904666963</v>
      </c>
      <c r="Y26" s="132">
        <v>1.4476602421858047</v>
      </c>
      <c r="Z26" s="132">
        <v>0.41827425887368008</v>
      </c>
      <c r="AA26" s="133">
        <v>1576.0702024322363</v>
      </c>
      <c r="AB26" s="133">
        <v>944.62116669972568</v>
      </c>
      <c r="AC26" s="133">
        <v>1809.6295070960296</v>
      </c>
      <c r="AD26" s="134">
        <v>51.068659356677514</v>
      </c>
      <c r="AE26" s="134">
        <v>15.295363140423468</v>
      </c>
      <c r="AF26" s="134">
        <v>38.436379081702221</v>
      </c>
    </row>
    <row r="27" spans="1:32" ht="15.95" customHeight="1" x14ac:dyDescent="0.25">
      <c r="A27" s="67" t="s">
        <v>640</v>
      </c>
      <c r="B27" s="67" t="s">
        <v>641</v>
      </c>
      <c r="C27" s="71" t="s">
        <v>115</v>
      </c>
      <c r="D27" s="136">
        <v>200.09</v>
      </c>
      <c r="E27" s="136">
        <v>203.21</v>
      </c>
      <c r="F27" s="149">
        <v>314.44903581267215</v>
      </c>
      <c r="G27" s="149">
        <v>102.69146005509641</v>
      </c>
      <c r="H27" s="149">
        <v>0.57851239669421484</v>
      </c>
      <c r="I27" s="146">
        <v>0.58402203856749313</v>
      </c>
      <c r="J27" s="146">
        <v>163.95867768595042</v>
      </c>
      <c r="K27" s="146">
        <v>135.43801652892563</v>
      </c>
      <c r="L27" s="132"/>
      <c r="M27" s="132"/>
      <c r="N27" s="132"/>
      <c r="O27" s="131">
        <v>52.027548209366394</v>
      </c>
      <c r="P27" s="131">
        <v>0</v>
      </c>
      <c r="Q27" s="131">
        <v>0</v>
      </c>
      <c r="R27" s="132"/>
      <c r="S27" s="132"/>
      <c r="T27" s="132"/>
      <c r="U27" s="131">
        <v>402.70247933884298</v>
      </c>
      <c r="V27" s="131">
        <v>5.7493112947658398</v>
      </c>
      <c r="W27" s="131">
        <v>383.8154269972452</v>
      </c>
      <c r="X27" s="132">
        <v>7.2401035771324587</v>
      </c>
      <c r="Y27" s="132">
        <v>1.4491288460246778</v>
      </c>
      <c r="Z27" s="132">
        <v>1.2562913804598566</v>
      </c>
      <c r="AA27" s="133">
        <v>1575.0879799745608</v>
      </c>
      <c r="AB27" s="133">
        <v>646.08885673715963</v>
      </c>
      <c r="AC27" s="133">
        <v>2105.8997880752704</v>
      </c>
      <c r="AD27" s="134">
        <v>48.054885251994314</v>
      </c>
      <c r="AE27" s="134">
        <v>13.165886556401428</v>
      </c>
      <c r="AF27" s="134">
        <v>37.987343269030042</v>
      </c>
    </row>
    <row r="28" spans="1:32" ht="15.95" customHeight="1" x14ac:dyDescent="0.25">
      <c r="A28" s="67" t="s">
        <v>641</v>
      </c>
      <c r="B28" s="67" t="s">
        <v>642</v>
      </c>
      <c r="C28" s="71" t="s">
        <v>116</v>
      </c>
      <c r="D28" s="136">
        <v>203.21</v>
      </c>
      <c r="E28" s="136">
        <v>214.35</v>
      </c>
      <c r="F28" s="149">
        <v>314.44903581267215</v>
      </c>
      <c r="G28" s="149">
        <v>102.69146005509641</v>
      </c>
      <c r="H28" s="149">
        <v>0.57851239669421484</v>
      </c>
      <c r="I28" s="146">
        <v>0.58402203856749313</v>
      </c>
      <c r="J28" s="146">
        <v>163.95867768595042</v>
      </c>
      <c r="K28" s="146">
        <v>135.43801652892563</v>
      </c>
      <c r="L28" s="132"/>
      <c r="M28" s="132"/>
      <c r="N28" s="132"/>
      <c r="O28" s="131">
        <v>52.027548209366394</v>
      </c>
      <c r="P28" s="131">
        <v>0</v>
      </c>
      <c r="Q28" s="131">
        <v>0</v>
      </c>
      <c r="R28" s="132"/>
      <c r="S28" s="132"/>
      <c r="T28" s="132"/>
      <c r="U28" s="131">
        <v>402.70247933884298</v>
      </c>
      <c r="V28" s="131">
        <v>6.3360881542699721</v>
      </c>
      <c r="W28" s="131">
        <v>383.8154269972452</v>
      </c>
      <c r="X28" s="132">
        <v>7.2401035771324587</v>
      </c>
      <c r="Y28" s="132">
        <v>1.4491288460246778</v>
      </c>
      <c r="Z28" s="132">
        <v>1.2562913804598566</v>
      </c>
      <c r="AA28" s="133">
        <v>1575.0879799745608</v>
      </c>
      <c r="AB28" s="133">
        <v>646.08885673715963</v>
      </c>
      <c r="AC28" s="133">
        <v>2105.8997880752704</v>
      </c>
      <c r="AD28" s="134">
        <v>48.054885251994314</v>
      </c>
      <c r="AE28" s="134">
        <v>13.165886556401428</v>
      </c>
      <c r="AF28" s="134">
        <v>37.987343269030042</v>
      </c>
    </row>
    <row r="29" spans="1:32" ht="15.95" customHeight="1" x14ac:dyDescent="0.25">
      <c r="A29" s="67" t="s">
        <v>642</v>
      </c>
      <c r="B29" s="67" t="s">
        <v>643</v>
      </c>
      <c r="C29" s="71" t="s">
        <v>117</v>
      </c>
      <c r="D29" s="136">
        <v>214.35</v>
      </c>
      <c r="E29" s="136">
        <v>224.15</v>
      </c>
      <c r="F29" s="149">
        <v>314.44903581267215</v>
      </c>
      <c r="G29" s="149">
        <v>102.69146005509641</v>
      </c>
      <c r="H29" s="149">
        <v>0.57851239669421484</v>
      </c>
      <c r="I29" s="146">
        <v>0.87603305785123964</v>
      </c>
      <c r="J29" s="146">
        <v>163.95867768595042</v>
      </c>
      <c r="K29" s="146">
        <v>135.43801652892563</v>
      </c>
      <c r="L29" s="132"/>
      <c r="M29" s="132"/>
      <c r="N29" s="132"/>
      <c r="O29" s="131">
        <v>52.341597796143247</v>
      </c>
      <c r="P29" s="131">
        <v>0</v>
      </c>
      <c r="Q29" s="131">
        <v>0</v>
      </c>
      <c r="R29" s="132"/>
      <c r="S29" s="132"/>
      <c r="T29" s="132"/>
      <c r="U29" s="131">
        <v>403.82644628099172</v>
      </c>
      <c r="V29" s="131">
        <v>6.3360881542699721</v>
      </c>
      <c r="W29" s="131">
        <v>383.8154269972452</v>
      </c>
      <c r="X29" s="132">
        <v>9.324420850629167</v>
      </c>
      <c r="Y29" s="132">
        <v>1.447628578561023</v>
      </c>
      <c r="Z29" s="132">
        <v>1.2547911129962586</v>
      </c>
      <c r="AA29" s="133">
        <v>1576.091878674275</v>
      </c>
      <c r="AB29" s="133">
        <v>648.34806536492874</v>
      </c>
      <c r="AC29" s="133">
        <v>2105.8875781614679</v>
      </c>
      <c r="AD29" s="134">
        <v>51.498901451773733</v>
      </c>
      <c r="AE29" s="134">
        <v>12.338268349980563</v>
      </c>
      <c r="AF29" s="134">
        <v>38.483183761767137</v>
      </c>
    </row>
    <row r="30" spans="1:32" ht="15.95" customHeight="1" x14ac:dyDescent="0.25">
      <c r="A30" s="67" t="s">
        <v>643</v>
      </c>
      <c r="B30" s="67" t="s">
        <v>644</v>
      </c>
      <c r="C30" s="71" t="s">
        <v>118</v>
      </c>
      <c r="D30" s="136">
        <v>224.15</v>
      </c>
      <c r="E30" s="136">
        <v>232.19</v>
      </c>
      <c r="F30" s="149">
        <v>314.44903581267215</v>
      </c>
      <c r="G30" s="149">
        <v>102.69146005509641</v>
      </c>
      <c r="H30" s="149">
        <v>0.57851239669421484</v>
      </c>
      <c r="I30" s="146">
        <v>0.87603305785123964</v>
      </c>
      <c r="J30" s="146">
        <v>163.95867768595042</v>
      </c>
      <c r="K30" s="146">
        <v>135.43801652892563</v>
      </c>
      <c r="L30" s="132"/>
      <c r="M30" s="132"/>
      <c r="N30" s="132"/>
      <c r="O30" s="131">
        <v>52.341597796143247</v>
      </c>
      <c r="P30" s="131">
        <v>0</v>
      </c>
      <c r="Q30" s="131">
        <v>0</v>
      </c>
      <c r="R30" s="132"/>
      <c r="S30" s="132"/>
      <c r="T30" s="132"/>
      <c r="U30" s="131">
        <v>403.82644628099172</v>
      </c>
      <c r="V30" s="131">
        <v>6.3360881542699721</v>
      </c>
      <c r="W30" s="131">
        <v>383.8154269972452</v>
      </c>
      <c r="X30" s="132">
        <v>9.324420850629167</v>
      </c>
      <c r="Y30" s="132">
        <v>1.447628578561023</v>
      </c>
      <c r="Z30" s="132">
        <v>1.2547911129962586</v>
      </c>
      <c r="AA30" s="133">
        <v>1574.9568598835449</v>
      </c>
      <c r="AB30" s="133">
        <v>644.07009076188285</v>
      </c>
      <c r="AC30" s="133">
        <v>2106.0745983833167</v>
      </c>
      <c r="AD30" s="134">
        <v>51.70501154798675</v>
      </c>
      <c r="AE30" s="134">
        <v>12.140596285044722</v>
      </c>
      <c r="AF30" s="134">
        <v>38.28517417558021</v>
      </c>
    </row>
    <row r="31" spans="1:32" ht="15.95" customHeight="1" x14ac:dyDescent="0.25">
      <c r="A31" s="67" t="s">
        <v>644</v>
      </c>
      <c r="B31" s="67" t="s">
        <v>645</v>
      </c>
      <c r="C31" s="71" t="s">
        <v>119</v>
      </c>
      <c r="D31" s="136">
        <v>232.19</v>
      </c>
      <c r="E31" s="136">
        <v>235.35</v>
      </c>
      <c r="F31" s="149">
        <v>314.44903581267215</v>
      </c>
      <c r="G31" s="149">
        <v>102.69146005509641</v>
      </c>
      <c r="H31" s="149">
        <v>0.57851239669421484</v>
      </c>
      <c r="I31" s="146">
        <v>0.58402203856749313</v>
      </c>
      <c r="J31" s="146">
        <v>163.95867768595042</v>
      </c>
      <c r="K31" s="146">
        <v>135.43801652892563</v>
      </c>
      <c r="L31" s="132"/>
      <c r="M31" s="132"/>
      <c r="N31" s="132"/>
      <c r="O31" s="131">
        <v>52.027548209366394</v>
      </c>
      <c r="P31" s="131">
        <v>0</v>
      </c>
      <c r="Q31" s="131">
        <v>0</v>
      </c>
      <c r="R31" s="132"/>
      <c r="S31" s="132"/>
      <c r="T31" s="132"/>
      <c r="U31" s="131">
        <v>402.70247933884298</v>
      </c>
      <c r="V31" s="131">
        <v>5.7493112947658398</v>
      </c>
      <c r="W31" s="131">
        <v>383.8154269972452</v>
      </c>
      <c r="X31" s="132">
        <v>7.2401035771324587</v>
      </c>
      <c r="Y31" s="132">
        <v>1.4491288460246778</v>
      </c>
      <c r="Z31" s="132">
        <v>1.2562913804598566</v>
      </c>
      <c r="AA31" s="133">
        <v>1578.3414235007322</v>
      </c>
      <c r="AB31" s="133">
        <v>641.84918731567211</v>
      </c>
      <c r="AC31" s="133">
        <v>2106.8860139705871</v>
      </c>
      <c r="AD31" s="134">
        <v>48.656553589894884</v>
      </c>
      <c r="AE31" s="134">
        <v>9.6540099356967115</v>
      </c>
      <c r="AF31" s="134">
        <v>38.963667254313535</v>
      </c>
    </row>
    <row r="32" spans="1:32" ht="15.95" customHeight="1" x14ac:dyDescent="0.25">
      <c r="A32" s="67" t="s">
        <v>645</v>
      </c>
      <c r="B32" s="67" t="s">
        <v>646</v>
      </c>
      <c r="C32" s="71" t="s">
        <v>120</v>
      </c>
      <c r="D32" s="136">
        <v>235.35</v>
      </c>
      <c r="E32" s="136">
        <v>242.55</v>
      </c>
      <c r="F32" s="149">
        <v>314.44903581267215</v>
      </c>
      <c r="G32" s="149">
        <v>102.69146005509641</v>
      </c>
      <c r="H32" s="149">
        <v>0.57851239669421484</v>
      </c>
      <c r="I32" s="146">
        <v>0.58402203856749313</v>
      </c>
      <c r="J32" s="146">
        <v>163.95867768595042</v>
      </c>
      <c r="K32" s="146">
        <v>135.43801652892563</v>
      </c>
      <c r="L32" s="132"/>
      <c r="M32" s="132"/>
      <c r="N32" s="132"/>
      <c r="O32" s="131">
        <v>52.027548209366394</v>
      </c>
      <c r="P32" s="131">
        <v>0</v>
      </c>
      <c r="Q32" s="131">
        <v>0</v>
      </c>
      <c r="R32" s="132"/>
      <c r="S32" s="132"/>
      <c r="T32" s="132"/>
      <c r="U32" s="131">
        <v>402.70247933884298</v>
      </c>
      <c r="V32" s="131">
        <v>5.7493112947658398</v>
      </c>
      <c r="W32" s="131">
        <v>383.8154269972452</v>
      </c>
      <c r="X32" s="132">
        <v>7.241675344721898</v>
      </c>
      <c r="Y32" s="132">
        <v>1.4494656533652801</v>
      </c>
      <c r="Z32" s="132">
        <v>1.2566281878005157</v>
      </c>
      <c r="AA32" s="133">
        <v>1580.8394286480554</v>
      </c>
      <c r="AB32" s="133">
        <v>640.89060935826546</v>
      </c>
      <c r="AC32" s="133">
        <v>2104.4952890024374</v>
      </c>
      <c r="AD32" s="134">
        <v>48.658952685165737</v>
      </c>
      <c r="AE32" s="134">
        <v>9.6541142441867489</v>
      </c>
      <c r="AF32" s="134">
        <v>38.96387587129361</v>
      </c>
    </row>
    <row r="33" spans="1:32" ht="15.95" customHeight="1" x14ac:dyDescent="0.25">
      <c r="A33" s="67" t="s">
        <v>646</v>
      </c>
      <c r="B33" s="67" t="s">
        <v>647</v>
      </c>
      <c r="C33" s="71" t="s">
        <v>121</v>
      </c>
      <c r="D33" s="136">
        <v>242.55</v>
      </c>
      <c r="E33" s="136">
        <v>252.45</v>
      </c>
      <c r="F33" s="149">
        <v>314.44903581267215</v>
      </c>
      <c r="G33" s="149">
        <v>102.69146005509641</v>
      </c>
      <c r="H33" s="149">
        <v>0.57851239669421484</v>
      </c>
      <c r="I33" s="146">
        <v>0.58402203856749313</v>
      </c>
      <c r="J33" s="146">
        <v>163.95867768595042</v>
      </c>
      <c r="K33" s="146">
        <v>135.43801652892563</v>
      </c>
      <c r="L33" s="132"/>
      <c r="M33" s="132"/>
      <c r="N33" s="132"/>
      <c r="O33" s="131">
        <v>52.027548209366394</v>
      </c>
      <c r="P33" s="131">
        <v>0</v>
      </c>
      <c r="Q33" s="131">
        <v>0</v>
      </c>
      <c r="R33" s="132"/>
      <c r="S33" s="132"/>
      <c r="T33" s="132"/>
      <c r="U33" s="131">
        <v>402.70247933884298</v>
      </c>
      <c r="V33" s="131">
        <v>6.0716253443526167</v>
      </c>
      <c r="W33" s="131">
        <v>383.8154269972452</v>
      </c>
      <c r="X33" s="132">
        <v>7.241675344721898</v>
      </c>
      <c r="Y33" s="132">
        <v>1.4494656533652801</v>
      </c>
      <c r="Z33" s="132">
        <v>1.2566281878005157</v>
      </c>
      <c r="AA33" s="133">
        <v>1580.8394286480554</v>
      </c>
      <c r="AB33" s="133">
        <v>640.89060935826546</v>
      </c>
      <c r="AC33" s="133">
        <v>2104.4952890024374</v>
      </c>
      <c r="AD33" s="134">
        <v>48.658952685165737</v>
      </c>
      <c r="AE33" s="134">
        <v>9.6541142441867489</v>
      </c>
      <c r="AF33" s="134">
        <v>38.96387587129361</v>
      </c>
    </row>
    <row r="34" spans="1:32" ht="15.95" customHeight="1" x14ac:dyDescent="0.25">
      <c r="A34" s="67" t="s">
        <v>647</v>
      </c>
      <c r="B34" s="67" t="s">
        <v>648</v>
      </c>
      <c r="C34" s="71" t="s">
        <v>122</v>
      </c>
      <c r="D34" s="136">
        <v>252.45</v>
      </c>
      <c r="E34" s="136">
        <v>259.26</v>
      </c>
      <c r="F34" s="149">
        <v>213.19834710743802</v>
      </c>
      <c r="G34" s="149">
        <v>203.94214876033058</v>
      </c>
      <c r="H34" s="149">
        <v>0.57851239669421484</v>
      </c>
      <c r="I34" s="146">
        <v>0.87603305785123964</v>
      </c>
      <c r="J34" s="146">
        <v>163.95867768595042</v>
      </c>
      <c r="K34" s="146">
        <v>135.43801652892563</v>
      </c>
      <c r="L34" s="132"/>
      <c r="M34" s="132"/>
      <c r="N34" s="132"/>
      <c r="O34" s="131">
        <v>52.341597796143247</v>
      </c>
      <c r="P34" s="131">
        <v>0</v>
      </c>
      <c r="Q34" s="131">
        <v>0</v>
      </c>
      <c r="R34" s="132"/>
      <c r="S34" s="132"/>
      <c r="T34" s="132"/>
      <c r="U34" s="131">
        <v>403.22038567493115</v>
      </c>
      <c r="V34" s="131">
        <v>6.9421487603305785</v>
      </c>
      <c r="W34" s="131">
        <v>383.8154269972452</v>
      </c>
      <c r="X34" s="132">
        <v>8.9061571462971187</v>
      </c>
      <c r="Y34" s="132">
        <v>1.8658922828931281</v>
      </c>
      <c r="Z34" s="132">
        <v>1.2547911129962586</v>
      </c>
      <c r="AA34" s="133">
        <v>1585.1945046699861</v>
      </c>
      <c r="AB34" s="133">
        <v>586.62750777510632</v>
      </c>
      <c r="AC34" s="133">
        <v>2157.1814226030779</v>
      </c>
      <c r="AD34" s="134">
        <v>52.497265701392863</v>
      </c>
      <c r="AE34" s="134">
        <v>9.8027441976131335</v>
      </c>
      <c r="AF34" s="134">
        <v>39.70741676988191</v>
      </c>
    </row>
    <row r="35" spans="1:32" ht="15.95" customHeight="1" x14ac:dyDescent="0.25">
      <c r="A35" s="67" t="s">
        <v>648</v>
      </c>
      <c r="B35" s="67" t="s">
        <v>649</v>
      </c>
      <c r="C35" s="71" t="s">
        <v>123</v>
      </c>
      <c r="D35" s="136">
        <v>259.26</v>
      </c>
      <c r="E35" s="136">
        <v>266.60000000000002</v>
      </c>
      <c r="F35" s="149">
        <v>213.19834710743802</v>
      </c>
      <c r="G35" s="149">
        <v>203.94214876033058</v>
      </c>
      <c r="H35" s="149">
        <v>0.57851239669421484</v>
      </c>
      <c r="I35" s="146">
        <v>0.87603305785123964</v>
      </c>
      <c r="J35" s="146">
        <v>163.95867768595042</v>
      </c>
      <c r="K35" s="146">
        <v>135.43801652892563</v>
      </c>
      <c r="L35" s="132"/>
      <c r="M35" s="132"/>
      <c r="N35" s="132"/>
      <c r="O35" s="131">
        <v>52.341597796143247</v>
      </c>
      <c r="P35" s="131">
        <v>0</v>
      </c>
      <c r="Q35" s="131">
        <v>0</v>
      </c>
      <c r="R35" s="132"/>
      <c r="S35" s="132"/>
      <c r="T35" s="132"/>
      <c r="U35" s="131">
        <v>403.22038567493115</v>
      </c>
      <c r="V35" s="131">
        <v>6.9421487603305785</v>
      </c>
      <c r="W35" s="131">
        <v>383.8154269972452</v>
      </c>
      <c r="X35" s="132">
        <v>9.5625430816046446</v>
      </c>
      <c r="Y35" s="132">
        <v>2.0117558240725657</v>
      </c>
      <c r="Z35" s="132">
        <v>1.3641887688808083</v>
      </c>
      <c r="AA35" s="133">
        <v>1585.627876327268</v>
      </c>
      <c r="AB35" s="133">
        <v>588.11328540289901</v>
      </c>
      <c r="AC35" s="133">
        <v>2157.7228318114912</v>
      </c>
      <c r="AD35" s="134">
        <v>52.705183435325715</v>
      </c>
      <c r="AE35" s="134">
        <v>12.353111039452756</v>
      </c>
      <c r="AF35" s="134">
        <v>39.268465210874837</v>
      </c>
    </row>
    <row r="36" spans="1:32" ht="15.95" customHeight="1" x14ac:dyDescent="0.25">
      <c r="A36" s="67" t="s">
        <v>649</v>
      </c>
      <c r="B36" s="67" t="s">
        <v>650</v>
      </c>
      <c r="C36" s="71" t="s">
        <v>124</v>
      </c>
      <c r="D36" s="136">
        <v>266.60000000000002</v>
      </c>
      <c r="E36" s="136">
        <v>276.57</v>
      </c>
      <c r="F36" s="149">
        <v>315.88980716253445</v>
      </c>
      <c r="G36" s="149">
        <v>101.25068870523415</v>
      </c>
      <c r="H36" s="149">
        <v>0.57851239669421484</v>
      </c>
      <c r="I36" s="146">
        <v>0.87603305785123964</v>
      </c>
      <c r="J36" s="146">
        <v>163.95867768595042</v>
      </c>
      <c r="K36" s="146">
        <v>135.43801652892563</v>
      </c>
      <c r="L36" s="132"/>
      <c r="M36" s="132"/>
      <c r="N36" s="132"/>
      <c r="O36" s="131">
        <v>52.236914600550968</v>
      </c>
      <c r="P36" s="131">
        <v>0</v>
      </c>
      <c r="Q36" s="131">
        <v>0</v>
      </c>
      <c r="R36" s="132"/>
      <c r="S36" s="132"/>
      <c r="T36" s="132"/>
      <c r="U36" s="131">
        <v>402.8539944903581</v>
      </c>
      <c r="V36" s="131">
        <v>6.112947658402204</v>
      </c>
      <c r="W36" s="131">
        <v>383.8154269972452</v>
      </c>
      <c r="X36" s="132">
        <v>9.7491600930811728</v>
      </c>
      <c r="Y36" s="132">
        <v>1.0300124280409477</v>
      </c>
      <c r="Z36" s="132">
        <v>1.2557624437142749</v>
      </c>
      <c r="AA36" s="133">
        <v>1585.8805997819516</v>
      </c>
      <c r="AB36" s="133">
        <v>584.21790344271278</v>
      </c>
      <c r="AC36" s="133">
        <v>2158.05016473969</v>
      </c>
      <c r="AD36" s="134">
        <v>52.370208717628429</v>
      </c>
      <c r="AE36" s="134">
        <v>12.255591947595462</v>
      </c>
      <c r="AF36" s="134">
        <v>39.021634301151792</v>
      </c>
    </row>
    <row r="37" spans="1:32" ht="15.95" customHeight="1" x14ac:dyDescent="0.25">
      <c r="A37" s="67" t="s">
        <v>650</v>
      </c>
      <c r="B37" s="67" t="s">
        <v>651</v>
      </c>
      <c r="C37" s="71" t="s">
        <v>125</v>
      </c>
      <c r="D37" s="136">
        <v>276.57</v>
      </c>
      <c r="E37" s="136">
        <v>286.35000000000002</v>
      </c>
      <c r="F37" s="149">
        <v>315.88980716253445</v>
      </c>
      <c r="G37" s="149">
        <v>101.25068870523415</v>
      </c>
      <c r="H37" s="149">
        <v>0.57851239669421484</v>
      </c>
      <c r="I37" s="146">
        <v>0.87603305785123964</v>
      </c>
      <c r="J37" s="146">
        <v>163.95867768595042</v>
      </c>
      <c r="K37" s="146">
        <v>135.43801652892563</v>
      </c>
      <c r="L37" s="132"/>
      <c r="M37" s="132"/>
      <c r="N37" s="132"/>
      <c r="O37" s="131">
        <v>52.236914600550968</v>
      </c>
      <c r="P37" s="131">
        <v>0</v>
      </c>
      <c r="Q37" s="131">
        <v>0</v>
      </c>
      <c r="R37" s="132"/>
      <c r="S37" s="132"/>
      <c r="T37" s="132"/>
      <c r="U37" s="131">
        <v>402.80440771349862</v>
      </c>
      <c r="V37" s="131">
        <v>5.5261707988980717</v>
      </c>
      <c r="W37" s="131">
        <v>383.8154269972452</v>
      </c>
      <c r="X37" s="132">
        <v>7.6553478496311982</v>
      </c>
      <c r="Y37" s="132">
        <v>1.029895783073016</v>
      </c>
      <c r="Z37" s="132">
        <v>1.2555874762623489</v>
      </c>
      <c r="AA37" s="133">
        <v>1484.2506315470673</v>
      </c>
      <c r="AB37" s="133">
        <v>580.27190917745986</v>
      </c>
      <c r="AC37" s="133">
        <v>2158.1673100894568</v>
      </c>
      <c r="AD37" s="134">
        <v>42.37732812641903</v>
      </c>
      <c r="AE37" s="134">
        <v>16.082615566251931</v>
      </c>
      <c r="AF37" s="134">
        <v>41.041307783125959</v>
      </c>
    </row>
    <row r="38" spans="1:32" ht="15.95" customHeight="1" x14ac:dyDescent="0.25">
      <c r="A38" s="67" t="s">
        <v>651</v>
      </c>
      <c r="B38" s="67" t="s">
        <v>652</v>
      </c>
      <c r="C38" s="71" t="s">
        <v>126</v>
      </c>
      <c r="D38" s="136">
        <v>286.35000000000002</v>
      </c>
      <c r="E38" s="136">
        <v>297.24</v>
      </c>
      <c r="F38" s="149">
        <v>315.88980716253445</v>
      </c>
      <c r="G38" s="149">
        <v>101.25068870523415</v>
      </c>
      <c r="H38" s="149">
        <v>0.57851239669421484</v>
      </c>
      <c r="I38" s="146">
        <v>0.87603305785123964</v>
      </c>
      <c r="J38" s="146">
        <v>163.95867768595042</v>
      </c>
      <c r="K38" s="146">
        <v>135.43801652892563</v>
      </c>
      <c r="L38" s="132"/>
      <c r="M38" s="132"/>
      <c r="N38" s="132"/>
      <c r="O38" s="131">
        <v>52.236914600550968</v>
      </c>
      <c r="P38" s="131">
        <v>0</v>
      </c>
      <c r="Q38" s="131">
        <v>0</v>
      </c>
      <c r="R38" s="132"/>
      <c r="S38" s="132"/>
      <c r="T38" s="132"/>
      <c r="U38" s="131">
        <v>402.80440771349862</v>
      </c>
      <c r="V38" s="131">
        <v>5.5261707988980717</v>
      </c>
      <c r="W38" s="131">
        <v>383.8154269972452</v>
      </c>
      <c r="X38" s="132">
        <v>7.8481853151960195</v>
      </c>
      <c r="Y38" s="132">
        <v>0.83705831750825155</v>
      </c>
      <c r="Z38" s="132">
        <v>1.2555874762623489</v>
      </c>
      <c r="AA38" s="133">
        <v>1481.7367081921968</v>
      </c>
      <c r="AB38" s="133">
        <v>579.60088383803418</v>
      </c>
      <c r="AC38" s="133">
        <v>2147.5354129382563</v>
      </c>
      <c r="AD38" s="134">
        <v>42.053217853589402</v>
      </c>
      <c r="AE38" s="134">
        <v>14.948078172786383</v>
      </c>
      <c r="AF38" s="134">
        <v>40.308156888949263</v>
      </c>
    </row>
    <row r="39" spans="1:32" ht="15.95" customHeight="1" x14ac:dyDescent="0.25">
      <c r="A39" s="67" t="s">
        <v>652</v>
      </c>
      <c r="B39" s="67" t="s">
        <v>653</v>
      </c>
      <c r="C39" s="71" t="s">
        <v>127</v>
      </c>
      <c r="D39" s="136">
        <v>297.24</v>
      </c>
      <c r="E39" s="136">
        <v>307.73</v>
      </c>
      <c r="F39" s="149">
        <v>315.88980716253445</v>
      </c>
      <c r="G39" s="149">
        <v>101.25068870523415</v>
      </c>
      <c r="H39" s="149">
        <v>0.57851239669421484</v>
      </c>
      <c r="I39" s="146">
        <v>0.87603305785123964</v>
      </c>
      <c r="J39" s="146">
        <v>163.95867768595042</v>
      </c>
      <c r="K39" s="146">
        <v>135.43801652892563</v>
      </c>
      <c r="L39" s="132"/>
      <c r="M39" s="132"/>
      <c r="N39" s="132"/>
      <c r="O39" s="131">
        <v>52.236914600550968</v>
      </c>
      <c r="P39" s="131">
        <v>0</v>
      </c>
      <c r="Q39" s="131">
        <v>0</v>
      </c>
      <c r="R39" s="132"/>
      <c r="S39" s="132"/>
      <c r="T39" s="132"/>
      <c r="U39" s="131">
        <v>402.80440771349862</v>
      </c>
      <c r="V39" s="131">
        <v>5.5261707988980717</v>
      </c>
      <c r="W39" s="131">
        <v>383.86501377410468</v>
      </c>
      <c r="X39" s="132">
        <v>7.8481853151960195</v>
      </c>
      <c r="Y39" s="132">
        <v>0.83705831750825155</v>
      </c>
      <c r="Z39" s="132">
        <v>1.2060006994029209</v>
      </c>
      <c r="AA39" s="133">
        <v>1485.362674423739</v>
      </c>
      <c r="AB39" s="133">
        <v>565.93237072088118</v>
      </c>
      <c r="AC39" s="133">
        <v>2170.011710542693</v>
      </c>
      <c r="AD39" s="134">
        <v>40.243867185538235</v>
      </c>
      <c r="AE39" s="134">
        <v>14.757189911157331</v>
      </c>
      <c r="AF39" s="134">
        <v>40.013619766115823</v>
      </c>
    </row>
    <row r="40" spans="1:32" ht="15.95" customHeight="1" x14ac:dyDescent="0.25">
      <c r="A40" s="67" t="s">
        <v>653</v>
      </c>
      <c r="B40" s="67" t="s">
        <v>654</v>
      </c>
      <c r="C40" s="71" t="s">
        <v>128</v>
      </c>
      <c r="D40" s="136">
        <v>307.73</v>
      </c>
      <c r="E40" s="136">
        <v>321.83</v>
      </c>
      <c r="F40" s="149">
        <v>315.88980716253445</v>
      </c>
      <c r="G40" s="149">
        <v>101.25068870523415</v>
      </c>
      <c r="H40" s="149">
        <v>0.57851239669421484</v>
      </c>
      <c r="I40" s="146">
        <v>0.87603305785123964</v>
      </c>
      <c r="J40" s="146">
        <v>163.95867768595042</v>
      </c>
      <c r="K40" s="146">
        <v>135.43801652892563</v>
      </c>
      <c r="L40" s="132"/>
      <c r="M40" s="132"/>
      <c r="N40" s="132"/>
      <c r="O40" s="131">
        <v>52.236914600550968</v>
      </c>
      <c r="P40" s="131">
        <v>0</v>
      </c>
      <c r="Q40" s="131">
        <v>0</v>
      </c>
      <c r="R40" s="132"/>
      <c r="S40" s="132"/>
      <c r="T40" s="132"/>
      <c r="U40" s="131">
        <v>402.80440771349862</v>
      </c>
      <c r="V40" s="131">
        <v>5.5261707988980717</v>
      </c>
      <c r="W40" s="131">
        <v>383.86501377410468</v>
      </c>
      <c r="X40" s="132">
        <v>7.8481853151960195</v>
      </c>
      <c r="Y40" s="132">
        <v>0.83705831750825155</v>
      </c>
      <c r="Z40" s="132">
        <v>1.2060006994029209</v>
      </c>
      <c r="AA40" s="133">
        <v>1485.7061366480268</v>
      </c>
      <c r="AB40" s="133">
        <v>273.64979793934543</v>
      </c>
      <c r="AC40" s="133">
        <v>2462.3224988521024</v>
      </c>
      <c r="AD40" s="134">
        <v>39.714602972784789</v>
      </c>
      <c r="AE40" s="134">
        <v>16.083058759422396</v>
      </c>
      <c r="AF40" s="134">
        <v>40.212259255895617</v>
      </c>
    </row>
    <row r="41" spans="1:32" ht="15.95" customHeight="1" x14ac:dyDescent="0.25">
      <c r="A41" s="67" t="s">
        <v>654</v>
      </c>
      <c r="B41" s="67" t="s">
        <v>655</v>
      </c>
      <c r="C41" s="71" t="s">
        <v>129</v>
      </c>
      <c r="D41" s="136">
        <v>321.83</v>
      </c>
      <c r="E41" s="136">
        <v>330.82</v>
      </c>
      <c r="F41" s="149">
        <v>315.88980716253445</v>
      </c>
      <c r="G41" s="149">
        <v>101.25068870523415</v>
      </c>
      <c r="H41" s="149">
        <v>0.57851239669421484</v>
      </c>
      <c r="I41" s="146">
        <v>0.87603305785123964</v>
      </c>
      <c r="J41" s="146">
        <v>163.95867768595042</v>
      </c>
      <c r="K41" s="146">
        <v>135.43801652892563</v>
      </c>
      <c r="L41" s="132"/>
      <c r="M41" s="132"/>
      <c r="N41" s="132"/>
      <c r="O41" s="131">
        <v>52.236914600550968</v>
      </c>
      <c r="P41" s="131">
        <v>0</v>
      </c>
      <c r="Q41" s="131">
        <v>0</v>
      </c>
      <c r="R41" s="132"/>
      <c r="S41" s="132"/>
      <c r="T41" s="132"/>
      <c r="U41" s="131">
        <v>402.80440771349862</v>
      </c>
      <c r="V41" s="131">
        <v>5.5261707988980717</v>
      </c>
      <c r="W41" s="131">
        <v>383.86501377410468</v>
      </c>
      <c r="X41" s="132">
        <v>7.8481853151960195</v>
      </c>
      <c r="Y41" s="132">
        <v>0.83705831750825155</v>
      </c>
      <c r="Z41" s="132">
        <v>1.2060006994029209</v>
      </c>
      <c r="AA41" s="133">
        <v>1486.9257322524109</v>
      </c>
      <c r="AB41" s="133">
        <v>272.86047099178415</v>
      </c>
      <c r="AC41" s="133">
        <v>2462.53803176562</v>
      </c>
      <c r="AD41" s="134">
        <v>38.641308497525749</v>
      </c>
      <c r="AE41" s="134">
        <v>17.310847546779236</v>
      </c>
      <c r="AF41" s="134">
        <v>40.11360697322381</v>
      </c>
    </row>
    <row r="42" spans="1:32" ht="15.95" customHeight="1" x14ac:dyDescent="0.25">
      <c r="A42" s="67" t="s">
        <v>655</v>
      </c>
      <c r="B42" s="67" t="s">
        <v>656</v>
      </c>
      <c r="C42" s="71" t="s">
        <v>130</v>
      </c>
      <c r="D42" s="136">
        <v>330.82</v>
      </c>
      <c r="E42" s="136">
        <v>343.04</v>
      </c>
      <c r="F42" s="149">
        <v>315.88980716253445</v>
      </c>
      <c r="G42" s="149">
        <v>101.25068870523415</v>
      </c>
      <c r="H42" s="149">
        <v>0.57851239669421484</v>
      </c>
      <c r="I42" s="146">
        <v>0.87603305785123964</v>
      </c>
      <c r="J42" s="146">
        <v>163.95867768595042</v>
      </c>
      <c r="K42" s="146">
        <v>135.73002754820936</v>
      </c>
      <c r="L42" s="132"/>
      <c r="M42" s="132"/>
      <c r="N42" s="132"/>
      <c r="O42" s="131">
        <v>52.550964187327821</v>
      </c>
      <c r="P42" s="131">
        <v>0</v>
      </c>
      <c r="Q42" s="131">
        <v>0</v>
      </c>
      <c r="R42" s="132"/>
      <c r="S42" s="132"/>
      <c r="T42" s="132"/>
      <c r="U42" s="131">
        <v>402.75482093663913</v>
      </c>
      <c r="V42" s="131">
        <v>5.5261707988980717</v>
      </c>
      <c r="W42" s="131">
        <v>383.8154269972452</v>
      </c>
      <c r="X42" s="132">
        <v>7.8951649464701177</v>
      </c>
      <c r="Y42" s="132">
        <v>0.8367106980968515</v>
      </c>
      <c r="Z42" s="132">
        <v>1.2550660471453057</v>
      </c>
      <c r="AA42" s="133">
        <v>1487.6475087237141</v>
      </c>
      <c r="AB42" s="133">
        <v>259.11152821285106</v>
      </c>
      <c r="AC42" s="133">
        <v>2464.613097817803</v>
      </c>
      <c r="AD42" s="134">
        <v>39.433928063431395</v>
      </c>
      <c r="AE42" s="134">
        <v>17.260901966791398</v>
      </c>
      <c r="AF42" s="134">
        <v>40.06391768118479</v>
      </c>
    </row>
    <row r="43" spans="1:32" ht="15.95" customHeight="1" x14ac:dyDescent="0.25">
      <c r="A43" s="67" t="s">
        <v>656</v>
      </c>
      <c r="B43" s="67" t="s">
        <v>657</v>
      </c>
      <c r="C43" s="71" t="s">
        <v>131</v>
      </c>
      <c r="D43" s="136">
        <v>343.04</v>
      </c>
      <c r="E43" s="136">
        <v>361.65</v>
      </c>
      <c r="F43" s="149">
        <v>316.17906336088157</v>
      </c>
      <c r="G43" s="149">
        <v>101.53994490358127</v>
      </c>
      <c r="H43" s="149">
        <v>0.86776859504132231</v>
      </c>
      <c r="I43" s="146"/>
      <c r="J43" s="146"/>
      <c r="K43" s="146"/>
      <c r="L43" s="132"/>
      <c r="M43" s="132"/>
      <c r="N43" s="132"/>
      <c r="O43" s="131">
        <v>19.680440771349861</v>
      </c>
      <c r="P43" s="131">
        <v>0.20936639118457301</v>
      </c>
      <c r="Q43" s="131">
        <v>0</v>
      </c>
      <c r="R43" s="132">
        <v>0.52066115702479343</v>
      </c>
      <c r="S43" s="132">
        <v>2.5454545454545454</v>
      </c>
      <c r="T43" s="132">
        <v>2.0247933884297522</v>
      </c>
      <c r="U43" s="131">
        <v>401.58126721763085</v>
      </c>
      <c r="V43" s="131">
        <v>0.87052341597796146</v>
      </c>
      <c r="W43" s="131">
        <v>330.54545454545456</v>
      </c>
      <c r="X43" s="132">
        <v>6.9672580778233169</v>
      </c>
      <c r="Y43" s="132">
        <v>0.8599428108027638</v>
      </c>
      <c r="Z43" s="132">
        <v>1.2899142162041244</v>
      </c>
      <c r="AA43" s="133">
        <v>1204.9936961556002</v>
      </c>
      <c r="AB43" s="133">
        <v>567.45302602721063</v>
      </c>
      <c r="AC43" s="133">
        <v>1863.9666134259885</v>
      </c>
      <c r="AD43" s="134">
        <v>43.70270118609983</v>
      </c>
      <c r="AE43" s="134">
        <v>14.978911460759788</v>
      </c>
      <c r="AF43" s="134">
        <v>38.547607768829934</v>
      </c>
    </row>
    <row r="44" spans="1:32" ht="15.95" customHeight="1" x14ac:dyDescent="0.25">
      <c r="A44" s="67" t="s">
        <v>657</v>
      </c>
      <c r="B44" s="67" t="s">
        <v>658</v>
      </c>
      <c r="C44" s="71" t="s">
        <v>132</v>
      </c>
      <c r="D44" s="136">
        <v>361.65</v>
      </c>
      <c r="E44" s="136">
        <v>381.74</v>
      </c>
      <c r="F44" s="149">
        <v>316.17906336088157</v>
      </c>
      <c r="G44" s="149">
        <v>101.53994490358127</v>
      </c>
      <c r="H44" s="149">
        <v>0.86776859504132231</v>
      </c>
      <c r="I44" s="146"/>
      <c r="J44" s="146"/>
      <c r="K44" s="146"/>
      <c r="L44" s="132"/>
      <c r="M44" s="132"/>
      <c r="N44" s="132"/>
      <c r="O44" s="131">
        <v>20.62258953168044</v>
      </c>
      <c r="P44" s="131">
        <v>0.31404958677685951</v>
      </c>
      <c r="Q44" s="131">
        <v>0</v>
      </c>
      <c r="R44" s="132">
        <v>0.52066115702479343</v>
      </c>
      <c r="S44" s="132">
        <v>2.5454545454545454</v>
      </c>
      <c r="T44" s="132">
        <v>2.0247933884297522</v>
      </c>
      <c r="U44" s="131">
        <v>401.58126721763085</v>
      </c>
      <c r="V44" s="131">
        <v>0.87052341597796146</v>
      </c>
      <c r="W44" s="131">
        <v>331.1322314049587</v>
      </c>
      <c r="X44" s="132">
        <v>6.95517373824282</v>
      </c>
      <c r="Y44" s="132">
        <v>0.85821647657699884</v>
      </c>
      <c r="Z44" s="132">
        <v>1.2873247148655196</v>
      </c>
      <c r="AA44" s="133">
        <v>1196.4845589316037</v>
      </c>
      <c r="AB44" s="133">
        <v>378.67674475000342</v>
      </c>
      <c r="AC44" s="133">
        <v>2051.9962455468926</v>
      </c>
      <c r="AD44" s="134">
        <v>46.976291329888895</v>
      </c>
      <c r="AE44" s="134">
        <v>12.721247995695062</v>
      </c>
      <c r="AF44" s="134">
        <v>42.554358931473679</v>
      </c>
    </row>
    <row r="45" spans="1:32" ht="15.95" customHeight="1" x14ac:dyDescent="0.25">
      <c r="A45" s="67" t="s">
        <v>658</v>
      </c>
      <c r="B45" s="67" t="s">
        <v>659</v>
      </c>
      <c r="C45" s="71" t="s">
        <v>133</v>
      </c>
      <c r="D45" s="136">
        <v>381.74</v>
      </c>
      <c r="E45" s="136">
        <v>393.23</v>
      </c>
      <c r="F45" s="149">
        <v>316.17906336088157</v>
      </c>
      <c r="G45" s="149">
        <v>101.53994490358127</v>
      </c>
      <c r="H45" s="149">
        <v>0.86776859504132231</v>
      </c>
      <c r="I45" s="146"/>
      <c r="J45" s="146"/>
      <c r="K45" s="146"/>
      <c r="L45" s="132"/>
      <c r="M45" s="132"/>
      <c r="N45" s="132"/>
      <c r="O45" s="131">
        <v>20.62258953168044</v>
      </c>
      <c r="P45" s="131">
        <v>0.31404958677685951</v>
      </c>
      <c r="Q45" s="131">
        <v>0</v>
      </c>
      <c r="R45" s="132">
        <v>0.52066115702479343</v>
      </c>
      <c r="S45" s="132">
        <v>2.5454545454545454</v>
      </c>
      <c r="T45" s="132">
        <v>2.0247933884297522</v>
      </c>
      <c r="U45" s="131">
        <v>401.58126721763085</v>
      </c>
      <c r="V45" s="131">
        <v>0.87052341597796146</v>
      </c>
      <c r="W45" s="131">
        <v>331.1322314049587</v>
      </c>
      <c r="X45" s="132">
        <v>6.95517373824282</v>
      </c>
      <c r="Y45" s="132">
        <v>0.85821647657699884</v>
      </c>
      <c r="Z45" s="132">
        <v>1.2873247148655196</v>
      </c>
      <c r="AA45" s="133">
        <v>1135.1083683912791</v>
      </c>
      <c r="AB45" s="133">
        <v>438.03463299493563</v>
      </c>
      <c r="AC45" s="133">
        <v>2053.7641382835568</v>
      </c>
      <c r="AD45" s="134">
        <v>53.254069566796844</v>
      </c>
      <c r="AE45" s="134">
        <v>13.945358883540703</v>
      </c>
      <c r="AF45" s="134">
        <v>43.986396633669365</v>
      </c>
    </row>
    <row r="46" spans="1:32" ht="15.95" customHeight="1" x14ac:dyDescent="0.25">
      <c r="A46" s="67" t="s">
        <v>659</v>
      </c>
      <c r="B46" s="67" t="s">
        <v>660</v>
      </c>
      <c r="C46" s="71" t="s">
        <v>134</v>
      </c>
      <c r="D46" s="136">
        <v>393.23</v>
      </c>
      <c r="E46" s="136">
        <v>407.12</v>
      </c>
      <c r="F46" s="149">
        <v>316.17906336088157</v>
      </c>
      <c r="G46" s="149">
        <v>101.53994490358127</v>
      </c>
      <c r="H46" s="149">
        <v>0.86776859504132231</v>
      </c>
      <c r="I46" s="146"/>
      <c r="J46" s="146"/>
      <c r="K46" s="146"/>
      <c r="L46" s="132"/>
      <c r="M46" s="132"/>
      <c r="N46" s="132"/>
      <c r="O46" s="131">
        <v>20.62258953168044</v>
      </c>
      <c r="P46" s="131">
        <v>0.31404958677685951</v>
      </c>
      <c r="Q46" s="131">
        <v>0</v>
      </c>
      <c r="R46" s="132">
        <v>0.52066115702479343</v>
      </c>
      <c r="S46" s="132">
        <v>2.5454545454545454</v>
      </c>
      <c r="T46" s="132">
        <v>2.0247933884297522</v>
      </c>
      <c r="U46" s="131">
        <v>401.58126721763085</v>
      </c>
      <c r="V46" s="131">
        <v>0.87052341597796146</v>
      </c>
      <c r="W46" s="131">
        <v>331.1322314049587</v>
      </c>
      <c r="X46" s="132">
        <v>7.8467573269946342</v>
      </c>
      <c r="Y46" s="132">
        <v>0.98558556068437042</v>
      </c>
      <c r="Z46" s="132">
        <v>1.4783783410265414</v>
      </c>
      <c r="AA46" s="133">
        <v>1144.0040040451972</v>
      </c>
      <c r="AB46" s="133">
        <v>430.45816531952903</v>
      </c>
      <c r="AC46" s="133">
        <v>2053.7809155806317</v>
      </c>
      <c r="AD46" s="134">
        <v>54.451137593467138</v>
      </c>
      <c r="AE46" s="134">
        <v>15.376757428177882</v>
      </c>
      <c r="AF46" s="134">
        <v>45.418442542306181</v>
      </c>
    </row>
    <row r="47" spans="1:32" ht="15.95" customHeight="1" x14ac:dyDescent="0.25">
      <c r="A47" s="67" t="s">
        <v>660</v>
      </c>
      <c r="B47" s="67" t="s">
        <v>661</v>
      </c>
      <c r="C47" s="71" t="s">
        <v>135</v>
      </c>
      <c r="D47" s="136">
        <v>407.12</v>
      </c>
      <c r="E47" s="136">
        <v>429.28</v>
      </c>
      <c r="F47" s="149">
        <v>316.17906336088157</v>
      </c>
      <c r="G47" s="149">
        <v>101.53994490358127</v>
      </c>
      <c r="H47" s="149">
        <v>0.86776859504132231</v>
      </c>
      <c r="I47" s="146"/>
      <c r="J47" s="146"/>
      <c r="K47" s="146"/>
      <c r="L47" s="132"/>
      <c r="M47" s="132"/>
      <c r="N47" s="132"/>
      <c r="O47" s="131">
        <v>20.517906336088153</v>
      </c>
      <c r="P47" s="131">
        <v>0.41873278236914602</v>
      </c>
      <c r="Q47" s="131">
        <v>0</v>
      </c>
      <c r="R47" s="132">
        <v>0.52066115702479343</v>
      </c>
      <c r="S47" s="132">
        <v>2.5454545454545454</v>
      </c>
      <c r="T47" s="132">
        <v>2.0247933884297522</v>
      </c>
      <c r="U47" s="131">
        <v>401.58126721763085</v>
      </c>
      <c r="V47" s="131">
        <v>0.87052341597796146</v>
      </c>
      <c r="W47" s="131">
        <v>331.1322314049587</v>
      </c>
      <c r="X47" s="132">
        <v>7.8467573269946342</v>
      </c>
      <c r="Y47" s="132">
        <v>0.98558556068437042</v>
      </c>
      <c r="Z47" s="132">
        <v>1.4783783410265414</v>
      </c>
      <c r="AA47" s="133">
        <v>1144.0040040451972</v>
      </c>
      <c r="AB47" s="133">
        <v>430.45816531952903</v>
      </c>
      <c r="AC47" s="133">
        <v>2053.7809155806317</v>
      </c>
      <c r="AD47" s="134">
        <v>54.451137593467138</v>
      </c>
      <c r="AE47" s="134">
        <v>15.376757428177882</v>
      </c>
      <c r="AF47" s="134">
        <v>45.418442542306181</v>
      </c>
    </row>
    <row r="48" spans="1:32" ht="15.95" customHeight="1" x14ac:dyDescent="0.25">
      <c r="A48" s="67" t="s">
        <v>661</v>
      </c>
      <c r="B48" s="67" t="s">
        <v>662</v>
      </c>
      <c r="C48" s="71" t="s">
        <v>136</v>
      </c>
      <c r="D48" s="136">
        <v>429.28</v>
      </c>
      <c r="E48" s="136">
        <v>441.35</v>
      </c>
      <c r="F48" s="149">
        <v>315.31129476584022</v>
      </c>
      <c r="G48" s="149">
        <v>102.40771349862258</v>
      </c>
      <c r="H48" s="149">
        <v>115.13498622589532</v>
      </c>
      <c r="I48" s="146"/>
      <c r="J48" s="146"/>
      <c r="K48" s="146"/>
      <c r="L48" s="132"/>
      <c r="M48" s="132"/>
      <c r="N48" s="132"/>
      <c r="O48" s="131">
        <v>20.9366391184573</v>
      </c>
      <c r="P48" s="131">
        <v>0.41873278236914602</v>
      </c>
      <c r="Q48" s="131">
        <v>0</v>
      </c>
      <c r="R48" s="132">
        <v>0.52066115702479343</v>
      </c>
      <c r="S48" s="132">
        <v>2.5454545454545454</v>
      </c>
      <c r="T48" s="132">
        <v>2.0247933884297522</v>
      </c>
      <c r="U48" s="131">
        <v>200.53443526170798</v>
      </c>
      <c r="V48" s="131">
        <v>201.91735537190084</v>
      </c>
      <c r="W48" s="131">
        <v>331.1322314049587</v>
      </c>
      <c r="X48" s="132">
        <v>6.3209747423651379</v>
      </c>
      <c r="Y48" s="132">
        <v>0.8227130387558077</v>
      </c>
      <c r="Z48" s="132">
        <v>2.8794956356452985</v>
      </c>
      <c r="AA48" s="133">
        <v>1100.2428734678108</v>
      </c>
      <c r="AB48" s="133">
        <v>428.72096291140491</v>
      </c>
      <c r="AC48" s="133">
        <v>1788.4673018920234</v>
      </c>
      <c r="AD48" s="134">
        <v>41.843328388782936</v>
      </c>
      <c r="AE48" s="134">
        <v>15.769336723882178</v>
      </c>
      <c r="AF48" s="134">
        <v>46.235713781168329</v>
      </c>
    </row>
    <row r="49" spans="1:32" x14ac:dyDescent="0.25">
      <c r="A49" s="64" t="s">
        <v>662</v>
      </c>
      <c r="B49" s="64" t="s">
        <v>663</v>
      </c>
      <c r="C49" s="96" t="s">
        <v>137</v>
      </c>
      <c r="D49" s="64">
        <v>441.35</v>
      </c>
      <c r="E49" s="64">
        <v>455.17</v>
      </c>
      <c r="F49" s="132">
        <v>315.31129476584022</v>
      </c>
      <c r="G49" s="132">
        <v>102.40771349862258</v>
      </c>
      <c r="H49" s="132">
        <v>115.13498622589532</v>
      </c>
      <c r="I49" s="131"/>
      <c r="J49" s="131"/>
      <c r="K49" s="131"/>
      <c r="L49" s="132"/>
      <c r="M49" s="132"/>
      <c r="N49" s="132"/>
      <c r="O49" s="131">
        <v>21.041322314049587</v>
      </c>
      <c r="P49" s="131">
        <v>0.31404958677685951</v>
      </c>
      <c r="Q49" s="131">
        <v>0</v>
      </c>
      <c r="R49" s="132">
        <v>0.52066115702479343</v>
      </c>
      <c r="S49" s="132">
        <v>2.5454545454545454</v>
      </c>
      <c r="T49" s="132">
        <v>2.0247933884297522</v>
      </c>
      <c r="U49" s="131">
        <v>200.53443526170798</v>
      </c>
      <c r="V49" s="131">
        <v>201.91735537190084</v>
      </c>
      <c r="W49" s="131">
        <v>331.1322314049587</v>
      </c>
      <c r="X49" s="132">
        <v>6.707903914986673</v>
      </c>
      <c r="Y49" s="132">
        <v>0.87798863484459844</v>
      </c>
      <c r="Z49" s="132">
        <v>3.5119545393783937</v>
      </c>
      <c r="AA49" s="133">
        <v>1100.8301705158929</v>
      </c>
      <c r="AB49" s="133">
        <v>731.92995320066859</v>
      </c>
      <c r="AC49" s="133">
        <v>1795.5457907220675</v>
      </c>
      <c r="AD49" s="134">
        <v>42.60398709817315</v>
      </c>
      <c r="AE49" s="134">
        <v>21.799809774439794</v>
      </c>
      <c r="AF49" s="134">
        <v>37.07896824810144</v>
      </c>
    </row>
    <row r="50" spans="1:32" x14ac:dyDescent="0.25">
      <c r="A50" s="64" t="s">
        <v>663</v>
      </c>
      <c r="B50" s="64" t="s">
        <v>664</v>
      </c>
      <c r="C50" s="96" t="s">
        <v>138</v>
      </c>
      <c r="D50" s="64">
        <v>455.17</v>
      </c>
      <c r="E50" s="64">
        <v>466.35</v>
      </c>
      <c r="F50" s="132">
        <v>372.30027548209364</v>
      </c>
      <c r="G50" s="132">
        <v>102.11845730027548</v>
      </c>
      <c r="H50" s="132">
        <v>57.856749311294763</v>
      </c>
      <c r="I50" s="131"/>
      <c r="J50" s="131"/>
      <c r="K50" s="131"/>
      <c r="L50" s="132"/>
      <c r="M50" s="132"/>
      <c r="N50" s="132"/>
      <c r="O50" s="131">
        <v>21.041322314049587</v>
      </c>
      <c r="P50" s="131">
        <v>0.31404958677685951</v>
      </c>
      <c r="Q50" s="131">
        <v>0</v>
      </c>
      <c r="R50" s="132">
        <v>0.4049586776859504</v>
      </c>
      <c r="S50" s="132">
        <v>2.6611570247933884</v>
      </c>
      <c r="T50" s="132">
        <v>2.0247933884297522</v>
      </c>
      <c r="U50" s="131">
        <v>200.53443526170798</v>
      </c>
      <c r="V50" s="131">
        <v>201.91735537190084</v>
      </c>
      <c r="W50" s="131">
        <v>331.1322314049587</v>
      </c>
      <c r="X50" s="132">
        <v>6.3238957481767102</v>
      </c>
      <c r="Y50" s="132">
        <v>0.82313032530032615</v>
      </c>
      <c r="Z50" s="132">
        <v>2.4693909759009784</v>
      </c>
      <c r="AA50" s="133">
        <v>1100.4904818277944</v>
      </c>
      <c r="AB50" s="133">
        <v>684.99124729453058</v>
      </c>
      <c r="AC50" s="133">
        <v>1841.4254105474472</v>
      </c>
      <c r="AD50" s="134">
        <v>39.989492931311112</v>
      </c>
      <c r="AE50" s="134">
        <v>19.317259709986981</v>
      </c>
      <c r="AF50" s="134">
        <v>39.22061332606787</v>
      </c>
    </row>
    <row r="51" spans="1:32" x14ac:dyDescent="0.25">
      <c r="A51" s="64" t="s">
        <v>664</v>
      </c>
      <c r="B51" s="64" t="s">
        <v>665</v>
      </c>
      <c r="C51" s="96" t="s">
        <v>139</v>
      </c>
      <c r="D51" s="64">
        <v>466.35</v>
      </c>
      <c r="E51" s="64">
        <v>477.31</v>
      </c>
      <c r="F51" s="132">
        <v>372.30027548209364</v>
      </c>
      <c r="G51" s="132">
        <v>102.11845730027548</v>
      </c>
      <c r="H51" s="132">
        <v>57.856749311294763</v>
      </c>
      <c r="I51" s="131"/>
      <c r="J51" s="131"/>
      <c r="K51" s="131"/>
      <c r="L51" s="132"/>
      <c r="M51" s="132"/>
      <c r="N51" s="132"/>
      <c r="O51" s="131">
        <v>21.041322314049587</v>
      </c>
      <c r="P51" s="131">
        <v>0.31404958677685951</v>
      </c>
      <c r="Q51" s="131">
        <v>0</v>
      </c>
      <c r="R51" s="132">
        <v>0.4049586776859504</v>
      </c>
      <c r="S51" s="132">
        <v>2.6611570247933884</v>
      </c>
      <c r="T51" s="132">
        <v>2.0247933884297522</v>
      </c>
      <c r="U51" s="131">
        <v>200.53443526170798</v>
      </c>
      <c r="V51" s="131">
        <v>201.91735537190084</v>
      </c>
      <c r="W51" s="131">
        <v>331.1322314049587</v>
      </c>
      <c r="X51" s="132">
        <v>6.3238957481767102</v>
      </c>
      <c r="Y51" s="132">
        <v>0.82313032530032615</v>
      </c>
      <c r="Z51" s="132">
        <v>2.4693909759009784</v>
      </c>
      <c r="AA51" s="133">
        <v>1100.4904818277944</v>
      </c>
      <c r="AB51" s="133">
        <v>684.99124729453058</v>
      </c>
      <c r="AC51" s="133">
        <v>1841.4254105474472</v>
      </c>
      <c r="AD51" s="134">
        <v>39.989492931311112</v>
      </c>
      <c r="AE51" s="134">
        <v>19.317259709986981</v>
      </c>
      <c r="AF51" s="134">
        <v>39.22061332606787</v>
      </c>
    </row>
    <row r="52" spans="1:32" x14ac:dyDescent="0.25">
      <c r="A52" s="64" t="s">
        <v>665</v>
      </c>
      <c r="B52" s="64" t="s">
        <v>666</v>
      </c>
      <c r="C52" s="96" t="s">
        <v>140</v>
      </c>
      <c r="D52" s="64">
        <v>477.31</v>
      </c>
      <c r="E52" s="64">
        <v>486.6</v>
      </c>
      <c r="F52" s="132">
        <v>372.30027548209364</v>
      </c>
      <c r="G52" s="132">
        <v>102.11845730027548</v>
      </c>
      <c r="H52" s="132">
        <v>57.856749311294763</v>
      </c>
      <c r="I52" s="131"/>
      <c r="J52" s="131"/>
      <c r="K52" s="131"/>
      <c r="L52" s="132"/>
      <c r="M52" s="132"/>
      <c r="N52" s="132"/>
      <c r="O52" s="131">
        <v>21.041322314049587</v>
      </c>
      <c r="P52" s="131">
        <v>0.1046831955922865</v>
      </c>
      <c r="Q52" s="131">
        <v>0.20936639118457301</v>
      </c>
      <c r="R52" s="132">
        <v>0.4049586776859504</v>
      </c>
      <c r="S52" s="132">
        <v>2.6611570247933884</v>
      </c>
      <c r="T52" s="132">
        <v>2.0247933884297522</v>
      </c>
      <c r="U52" s="131">
        <v>200.4848484848485</v>
      </c>
      <c r="V52" s="131">
        <v>201.96694214876032</v>
      </c>
      <c r="W52" s="131">
        <v>331.1322314049587</v>
      </c>
      <c r="X52" s="132">
        <v>5.4991940636808749</v>
      </c>
      <c r="Y52" s="132">
        <v>1.6457368642022061</v>
      </c>
      <c r="Z52" s="132">
        <v>2.4686052963031671</v>
      </c>
      <c r="AA52" s="133">
        <v>1100.4904818277944</v>
      </c>
      <c r="AB52" s="133">
        <v>684.99124729453058</v>
      </c>
      <c r="AC52" s="133">
        <v>1841.4254105474472</v>
      </c>
      <c r="AD52" s="134">
        <v>40.609327642054915</v>
      </c>
      <c r="AE52" s="134">
        <v>19.317259709986981</v>
      </c>
      <c r="AF52" s="134">
        <v>39.358354372899825</v>
      </c>
    </row>
    <row r="53" spans="1:32" x14ac:dyDescent="0.25">
      <c r="A53" s="64" t="s">
        <v>666</v>
      </c>
      <c r="B53" s="64" t="s">
        <v>667</v>
      </c>
      <c r="C53" s="96" t="s">
        <v>141</v>
      </c>
      <c r="D53" s="64">
        <v>486.6</v>
      </c>
      <c r="E53" s="64">
        <v>501.2</v>
      </c>
      <c r="F53" s="132">
        <v>372.30027548209364</v>
      </c>
      <c r="G53" s="132">
        <v>102.11845730027548</v>
      </c>
      <c r="H53" s="132">
        <v>57.856749311294763</v>
      </c>
      <c r="I53" s="131"/>
      <c r="J53" s="131"/>
      <c r="K53" s="131"/>
      <c r="L53" s="132"/>
      <c r="M53" s="132"/>
      <c r="N53" s="132"/>
      <c r="O53" s="131">
        <v>20.9366391184573</v>
      </c>
      <c r="P53" s="131">
        <v>0.20936639118457301</v>
      </c>
      <c r="Q53" s="131">
        <v>0.20936639118457301</v>
      </c>
      <c r="R53" s="132">
        <v>0.4049586776859504</v>
      </c>
      <c r="S53" s="132">
        <v>2.6611570247933884</v>
      </c>
      <c r="T53" s="132">
        <v>2.0247933884297522</v>
      </c>
      <c r="U53" s="131">
        <v>200.4848484848485</v>
      </c>
      <c r="V53" s="131">
        <v>201.96694214876032</v>
      </c>
      <c r="W53" s="131">
        <v>331.1322314049587</v>
      </c>
      <c r="X53" s="132">
        <v>5.5925418915842329</v>
      </c>
      <c r="Y53" s="132">
        <v>1.6768528068366209</v>
      </c>
      <c r="Z53" s="132">
        <v>2.515279210254846</v>
      </c>
      <c r="AA53" s="133">
        <v>1100.5785178575215</v>
      </c>
      <c r="AB53" s="133">
        <v>685.252757409835</v>
      </c>
      <c r="AC53" s="133">
        <v>1788.4566865151094</v>
      </c>
      <c r="AD53" s="134">
        <v>39.170817428257294</v>
      </c>
      <c r="AE53" s="134">
        <v>19.186426021322067</v>
      </c>
      <c r="AF53" s="134">
        <v>39.361808051983346</v>
      </c>
    </row>
    <row r="54" spans="1:32" x14ac:dyDescent="0.25">
      <c r="A54" s="64" t="s">
        <v>667</v>
      </c>
      <c r="B54" s="64" t="s">
        <v>668</v>
      </c>
      <c r="C54" s="96" t="s">
        <v>142</v>
      </c>
      <c r="D54" s="64">
        <v>501.2</v>
      </c>
      <c r="E54" s="64">
        <v>507.89</v>
      </c>
      <c r="F54" s="132">
        <v>372.30027548209364</v>
      </c>
      <c r="G54" s="132">
        <v>102.11845730027548</v>
      </c>
      <c r="H54" s="132">
        <v>57.856749311294763</v>
      </c>
      <c r="I54" s="131"/>
      <c r="J54" s="131"/>
      <c r="K54" s="131"/>
      <c r="L54" s="132">
        <v>196.31404958677686</v>
      </c>
      <c r="M54" s="132">
        <v>53.564738292011022</v>
      </c>
      <c r="N54" s="132">
        <v>43.267217630853992</v>
      </c>
      <c r="O54" s="131">
        <v>35.801652892561982</v>
      </c>
      <c r="P54" s="131">
        <v>14.760330578512397</v>
      </c>
      <c r="Q54" s="131">
        <v>19.785123966942148</v>
      </c>
      <c r="R54" s="132">
        <v>2.5454545454545454</v>
      </c>
      <c r="S54" s="132">
        <v>0.52066115702479343</v>
      </c>
      <c r="T54" s="132">
        <v>2.0247933884297522</v>
      </c>
      <c r="U54" s="131">
        <v>200.71900826446281</v>
      </c>
      <c r="V54" s="131">
        <v>202.01377410468319</v>
      </c>
      <c r="W54" s="131">
        <v>331.1322314049587</v>
      </c>
      <c r="X54" s="132">
        <v>8.5651974288339261</v>
      </c>
      <c r="Y54" s="132">
        <v>1.4561333027241403</v>
      </c>
      <c r="Z54" s="132">
        <v>3.4947199265380959</v>
      </c>
      <c r="AA54" s="133">
        <v>1104.0756500204243</v>
      </c>
      <c r="AB54" s="133">
        <v>736.36240482188452</v>
      </c>
      <c r="AC54" s="133">
        <v>1792.6082193718664</v>
      </c>
      <c r="AD54" s="134">
        <v>53.642411796665016</v>
      </c>
      <c r="AE54" s="134">
        <v>24.405753291544304</v>
      </c>
      <c r="AF54" s="134">
        <v>54.307233140184721</v>
      </c>
    </row>
    <row r="55" spans="1:32" x14ac:dyDescent="0.25">
      <c r="A55" s="64" t="s">
        <v>668</v>
      </c>
      <c r="B55" s="64" t="s">
        <v>669</v>
      </c>
      <c r="C55" s="96" t="s">
        <v>143</v>
      </c>
      <c r="D55" s="64">
        <v>507.89</v>
      </c>
      <c r="E55" s="64">
        <v>514.78</v>
      </c>
      <c r="F55" s="132">
        <v>372.30027548209364</v>
      </c>
      <c r="G55" s="132">
        <v>102.11845730027548</v>
      </c>
      <c r="H55" s="132">
        <v>57.856749311294763</v>
      </c>
      <c r="I55" s="131"/>
      <c r="J55" s="131"/>
      <c r="K55" s="131"/>
      <c r="L55" s="132">
        <v>196.71900826446281</v>
      </c>
      <c r="M55" s="132">
        <v>54.104683195592287</v>
      </c>
      <c r="N55" s="132">
        <v>43.40220385674931</v>
      </c>
      <c r="O55" s="131">
        <v>35.801652892561982</v>
      </c>
      <c r="P55" s="131">
        <v>14.760330578512397</v>
      </c>
      <c r="Q55" s="131">
        <v>19.785123966942148</v>
      </c>
      <c r="R55" s="132">
        <v>2.5454545454545454</v>
      </c>
      <c r="S55" s="132">
        <v>0.52066115702479343</v>
      </c>
      <c r="T55" s="132">
        <v>2.0247933884297522</v>
      </c>
      <c r="U55" s="131">
        <v>200.76584022038568</v>
      </c>
      <c r="V55" s="131">
        <v>202.01377410468319</v>
      </c>
      <c r="W55" s="131">
        <v>331.1322314049587</v>
      </c>
      <c r="X55" s="132">
        <v>8.5613054216032651</v>
      </c>
      <c r="Y55" s="132">
        <v>1.4553224678844572</v>
      </c>
      <c r="Z55" s="132">
        <v>3.4927739229228223</v>
      </c>
      <c r="AA55" s="133">
        <v>1104.0756500204243</v>
      </c>
      <c r="AB55" s="133">
        <v>736.36240482188464</v>
      </c>
      <c r="AC55" s="133">
        <v>1792.6082193718664</v>
      </c>
      <c r="AD55" s="134">
        <v>54.950951741568602</v>
      </c>
      <c r="AE55" s="134">
        <v>22.768338945892062</v>
      </c>
      <c r="AF55" s="134">
        <v>55.393683298509146</v>
      </c>
    </row>
    <row r="56" spans="1:32" x14ac:dyDescent="0.25">
      <c r="A56" s="64" t="s">
        <v>669</v>
      </c>
      <c r="B56" s="64" t="s">
        <v>670</v>
      </c>
      <c r="C56" s="96" t="s">
        <v>144</v>
      </c>
      <c r="D56" s="64">
        <v>514.78</v>
      </c>
      <c r="E56" s="64">
        <v>520.49</v>
      </c>
      <c r="F56" s="132">
        <v>372.30027548209364</v>
      </c>
      <c r="G56" s="132">
        <v>102.11845730027548</v>
      </c>
      <c r="H56" s="132">
        <v>57.856749311294763</v>
      </c>
      <c r="I56" s="131"/>
      <c r="J56" s="131"/>
      <c r="K56" s="131"/>
      <c r="L56" s="132">
        <v>648.80991735537191</v>
      </c>
      <c r="M56" s="132">
        <v>276.77685950413223</v>
      </c>
      <c r="N56" s="132">
        <v>363.54820936639118</v>
      </c>
      <c r="O56" s="131">
        <v>37.371900826446279</v>
      </c>
      <c r="P56" s="131">
        <v>16.958677685950413</v>
      </c>
      <c r="Q56" s="131">
        <v>21.041322314049587</v>
      </c>
      <c r="R56" s="132">
        <v>2.6611570247933884</v>
      </c>
      <c r="S56" s="132">
        <v>0.52066115702479343</v>
      </c>
      <c r="T56" s="132">
        <v>2.0247933884297522</v>
      </c>
      <c r="U56" s="131">
        <v>200.76584022038568</v>
      </c>
      <c r="V56" s="131">
        <v>202.01377410468319</v>
      </c>
      <c r="W56" s="131">
        <v>331.1322314049587</v>
      </c>
      <c r="X56" s="132">
        <v>10.506700865940502</v>
      </c>
      <c r="Y56" s="132">
        <v>2.4923562670276169</v>
      </c>
      <c r="Z56" s="132">
        <v>6.6462833787406908</v>
      </c>
      <c r="AA56" s="133">
        <v>1104.1387908902229</v>
      </c>
      <c r="AB56" s="133">
        <v>735.26376113469837</v>
      </c>
      <c r="AC56" s="133">
        <v>1791.4797558555563</v>
      </c>
      <c r="AD56" s="134">
        <v>54.128844546306055</v>
      </c>
      <c r="AE56" s="134">
        <v>22.839181781003127</v>
      </c>
      <c r="AF56" s="134">
        <v>55.602267180452166</v>
      </c>
    </row>
    <row r="57" spans="1:32" x14ac:dyDescent="0.25">
      <c r="A57" s="64" t="s">
        <v>670</v>
      </c>
      <c r="B57" s="64" t="s">
        <v>671</v>
      </c>
      <c r="C57" s="96" t="s">
        <v>145</v>
      </c>
      <c r="D57" s="64">
        <v>520.49</v>
      </c>
      <c r="E57" s="64">
        <v>525.32000000000005</v>
      </c>
      <c r="F57" s="132">
        <v>372.30027548209364</v>
      </c>
      <c r="G57" s="132">
        <v>102.11845730027548</v>
      </c>
      <c r="H57" s="132">
        <v>57.856749311294763</v>
      </c>
      <c r="I57" s="131"/>
      <c r="J57" s="131"/>
      <c r="K57" s="131"/>
      <c r="L57" s="132">
        <v>647.45730027548211</v>
      </c>
      <c r="M57" s="132">
        <v>276.64187327823691</v>
      </c>
      <c r="N57" s="132">
        <v>363.54820936639118</v>
      </c>
      <c r="O57" s="131">
        <v>35.592286501377409</v>
      </c>
      <c r="P57" s="131">
        <v>16.644628099173552</v>
      </c>
      <c r="Q57" s="131">
        <v>20.831955922865014</v>
      </c>
      <c r="R57" s="132">
        <v>2.5454545454545454</v>
      </c>
      <c r="S57" s="132">
        <v>0.52066115702479343</v>
      </c>
      <c r="T57" s="132">
        <v>2.0247933884297522</v>
      </c>
      <c r="U57" s="131">
        <v>200.62534435261708</v>
      </c>
      <c r="V57" s="131">
        <v>202.01377410468319</v>
      </c>
      <c r="W57" s="131">
        <v>330.54545454545456</v>
      </c>
      <c r="X57" s="132">
        <v>15.464303946391283</v>
      </c>
      <c r="Y57" s="132">
        <v>2.6635568382037036</v>
      </c>
      <c r="Z57" s="132">
        <v>6.6588920955090316</v>
      </c>
      <c r="AA57" s="133">
        <v>1107.6721522045459</v>
      </c>
      <c r="AB57" s="133">
        <v>735.10171616197795</v>
      </c>
      <c r="AC57" s="133">
        <v>1789.0239422161999</v>
      </c>
      <c r="AD57" s="134">
        <v>47.664450364158128</v>
      </c>
      <c r="AE57" s="134">
        <v>22.148504235148259</v>
      </c>
      <c r="AF57" s="134">
        <v>57.019027651126223</v>
      </c>
    </row>
    <row r="58" spans="1:32" x14ac:dyDescent="0.25">
      <c r="A58" s="64" t="s">
        <v>671</v>
      </c>
      <c r="B58" s="64" t="s">
        <v>672</v>
      </c>
      <c r="C58" s="96" t="s">
        <v>146</v>
      </c>
      <c r="D58" s="64">
        <v>525.32000000000005</v>
      </c>
      <c r="E58" s="64">
        <v>528.77</v>
      </c>
      <c r="F58" s="132">
        <v>372.30027548209364</v>
      </c>
      <c r="G58" s="132">
        <v>102.11845730027548</v>
      </c>
      <c r="H58" s="132">
        <v>57.856749311294763</v>
      </c>
      <c r="I58" s="131"/>
      <c r="J58" s="131"/>
      <c r="K58" s="131"/>
      <c r="L58" s="132">
        <v>1218.1790633608816</v>
      </c>
      <c r="M58" s="132">
        <v>403.60606060606062</v>
      </c>
      <c r="N58" s="132">
        <v>389.23415977961434</v>
      </c>
      <c r="O58" s="131">
        <v>42.292011019283748</v>
      </c>
      <c r="P58" s="131">
        <v>16.749311294765839</v>
      </c>
      <c r="Q58" s="131">
        <v>15.807162534435262</v>
      </c>
      <c r="R58" s="132">
        <v>2.5454545454545454</v>
      </c>
      <c r="S58" s="132">
        <v>0.52066115702479343</v>
      </c>
      <c r="T58" s="132">
        <v>2.0247933884297522</v>
      </c>
      <c r="U58" s="131">
        <v>200.62534435261708</v>
      </c>
      <c r="V58" s="131">
        <v>202.01377410468319</v>
      </c>
      <c r="W58" s="131">
        <v>330.54545454545456</v>
      </c>
      <c r="X58" s="132">
        <v>15.464303946391283</v>
      </c>
      <c r="Y58" s="132">
        <v>2.6635568382037036</v>
      </c>
      <c r="Z58" s="132">
        <v>6.6588920955090316</v>
      </c>
      <c r="AA58" s="133">
        <v>1107.6721522045459</v>
      </c>
      <c r="AB58" s="133">
        <v>735.10171616197795</v>
      </c>
      <c r="AC58" s="133">
        <v>1789.0239422161999</v>
      </c>
      <c r="AD58" s="134">
        <v>47.664450364158128</v>
      </c>
      <c r="AE58" s="134">
        <v>22.148504235148259</v>
      </c>
      <c r="AF58" s="134">
        <v>57.019027651126223</v>
      </c>
    </row>
    <row r="59" spans="1:32" x14ac:dyDescent="0.25">
      <c r="A59" s="64" t="s">
        <v>672</v>
      </c>
      <c r="B59" s="64" t="s">
        <v>673</v>
      </c>
      <c r="C59" s="96" t="s">
        <v>147</v>
      </c>
      <c r="D59" s="64">
        <v>528.77</v>
      </c>
      <c r="E59" s="64">
        <v>531.41999999999996</v>
      </c>
      <c r="F59" s="132">
        <v>372.30027548209364</v>
      </c>
      <c r="G59" s="132">
        <v>102.11845730027548</v>
      </c>
      <c r="H59" s="132">
        <v>57.856749311294763</v>
      </c>
      <c r="I59" s="131"/>
      <c r="J59" s="131"/>
      <c r="K59" s="131"/>
      <c r="L59" s="132">
        <v>1218.1790633608816</v>
      </c>
      <c r="M59" s="132">
        <v>403.60606060606062</v>
      </c>
      <c r="N59" s="132">
        <v>389.23415977961434</v>
      </c>
      <c r="O59" s="131">
        <v>42.292011019283748</v>
      </c>
      <c r="P59" s="131">
        <v>16.749311294765839</v>
      </c>
      <c r="Q59" s="131">
        <v>15.807162534435262</v>
      </c>
      <c r="R59" s="132">
        <v>2.5454545454545454</v>
      </c>
      <c r="S59" s="132">
        <v>0.52066115702479343</v>
      </c>
      <c r="T59" s="132">
        <v>2.0247933884297522</v>
      </c>
      <c r="U59" s="131">
        <v>200.62534435261708</v>
      </c>
      <c r="V59" s="131">
        <v>202.01377410468319</v>
      </c>
      <c r="W59" s="131">
        <v>330.54545454545456</v>
      </c>
      <c r="X59" s="132">
        <v>15.464303946391283</v>
      </c>
      <c r="Y59" s="132">
        <v>2.6635568382037036</v>
      </c>
      <c r="Z59" s="132">
        <v>6.6588920955090316</v>
      </c>
      <c r="AA59" s="133">
        <v>1107.6721522045459</v>
      </c>
      <c r="AB59" s="133">
        <v>735.10171616197795</v>
      </c>
      <c r="AC59" s="133">
        <v>1789.0239422161999</v>
      </c>
      <c r="AD59" s="134">
        <v>47.664450364158128</v>
      </c>
      <c r="AE59" s="134">
        <v>22.148504235148259</v>
      </c>
      <c r="AF59" s="134">
        <v>57.019027651126223</v>
      </c>
    </row>
    <row r="60" spans="1:32" x14ac:dyDescent="0.25">
      <c r="A60" s="64" t="s">
        <v>673</v>
      </c>
      <c r="B60" s="64" t="s">
        <v>674</v>
      </c>
      <c r="C60" s="96" t="s">
        <v>148</v>
      </c>
      <c r="D60" s="64">
        <v>531.41999999999996</v>
      </c>
      <c r="E60" s="64">
        <v>532.09</v>
      </c>
      <c r="F60" s="132">
        <v>372.30027548209364</v>
      </c>
      <c r="G60" s="132">
        <v>102.11845730027548</v>
      </c>
      <c r="H60" s="132">
        <v>57.856749311294763</v>
      </c>
      <c r="I60" s="131"/>
      <c r="J60" s="131"/>
      <c r="K60" s="131"/>
      <c r="L60" s="132">
        <v>1218.1790633608816</v>
      </c>
      <c r="M60" s="132">
        <v>403.60606060606062</v>
      </c>
      <c r="N60" s="132">
        <v>389.23415977961434</v>
      </c>
      <c r="O60" s="131">
        <v>42.292011019283748</v>
      </c>
      <c r="P60" s="131">
        <v>16.749311294765839</v>
      </c>
      <c r="Q60" s="131">
        <v>15.807162534435262</v>
      </c>
      <c r="R60" s="132">
        <v>2.5454545454545454</v>
      </c>
      <c r="S60" s="132">
        <v>0.52066115702479343</v>
      </c>
      <c r="T60" s="132">
        <v>2.0247933884297522</v>
      </c>
      <c r="U60" s="131">
        <v>200.62534435261708</v>
      </c>
      <c r="V60" s="131">
        <v>202.01377410468319</v>
      </c>
      <c r="W60" s="131">
        <v>330.54545454545456</v>
      </c>
      <c r="X60" s="132">
        <v>15.465091055848234</v>
      </c>
      <c r="Y60" s="132">
        <v>2.6637077907023468</v>
      </c>
      <c r="Z60" s="132">
        <v>6.6592694767556395</v>
      </c>
      <c r="AA60" s="133">
        <v>1107.6721522045459</v>
      </c>
      <c r="AB60" s="133">
        <v>735.10171616197795</v>
      </c>
      <c r="AC60" s="133">
        <v>1789.0239422161999</v>
      </c>
      <c r="AD60" s="134">
        <v>47.52670931732618</v>
      </c>
      <c r="AE60" s="134">
        <v>22.148504235148259</v>
      </c>
      <c r="AF60" s="134">
        <v>57.156768697958178</v>
      </c>
    </row>
    <row r="61" spans="1:32" x14ac:dyDescent="0.25">
      <c r="A61" s="64" t="s">
        <v>674</v>
      </c>
      <c r="B61" s="64" t="s">
        <v>675</v>
      </c>
      <c r="C61" s="96" t="s">
        <v>149</v>
      </c>
      <c r="D61" s="64">
        <v>532.09</v>
      </c>
      <c r="E61" s="64">
        <v>537.11</v>
      </c>
      <c r="F61" s="132">
        <v>372.30027548209364</v>
      </c>
      <c r="G61" s="132">
        <v>102.11845730027548</v>
      </c>
      <c r="H61" s="132">
        <v>57.856749311294763</v>
      </c>
      <c r="I61" s="131"/>
      <c r="J61" s="131"/>
      <c r="K61" s="131"/>
      <c r="L61" s="132">
        <v>1221.4214876033059</v>
      </c>
      <c r="M61" s="132">
        <v>403.74104683195594</v>
      </c>
      <c r="N61" s="132">
        <v>389.23415977961434</v>
      </c>
      <c r="O61" s="131">
        <v>46.58402203856749</v>
      </c>
      <c r="P61" s="131">
        <v>17.0633608815427</v>
      </c>
      <c r="Q61" s="131">
        <v>16.016528925619834</v>
      </c>
      <c r="R61" s="132">
        <v>3.1239669421487601</v>
      </c>
      <c r="S61" s="132">
        <v>0.52066115702479343</v>
      </c>
      <c r="T61" s="132">
        <v>2.0247933884297522</v>
      </c>
      <c r="U61" s="131">
        <v>200.76584022038568</v>
      </c>
      <c r="V61" s="131">
        <v>202.06060606060606</v>
      </c>
      <c r="W61" s="131">
        <v>331.1322314049587</v>
      </c>
      <c r="X61" s="132">
        <v>15.767587315797527</v>
      </c>
      <c r="Y61" s="132">
        <v>2.7217207720624401</v>
      </c>
      <c r="Z61" s="132">
        <v>6.998710556732135</v>
      </c>
      <c r="AA61" s="133">
        <v>1107.6727226684102</v>
      </c>
      <c r="AB61" s="133">
        <v>735.1022153503352</v>
      </c>
      <c r="AC61" s="133">
        <v>1788.0577228662967</v>
      </c>
      <c r="AD61" s="134">
        <v>62.761722361959521</v>
      </c>
      <c r="AE61" s="134">
        <v>24.267349383159662</v>
      </c>
      <c r="AF61" s="134">
        <v>61.537321834950291</v>
      </c>
    </row>
    <row r="62" spans="1:32" x14ac:dyDescent="0.25">
      <c r="A62" s="64" t="s">
        <v>675</v>
      </c>
      <c r="B62" s="64" t="s">
        <v>676</v>
      </c>
      <c r="C62" s="96" t="s">
        <v>150</v>
      </c>
      <c r="D62" s="64">
        <v>537.11</v>
      </c>
      <c r="E62" s="64">
        <v>541.41</v>
      </c>
      <c r="F62" s="132">
        <v>372.30027548209364</v>
      </c>
      <c r="G62" s="132">
        <v>102.11845730027548</v>
      </c>
      <c r="H62" s="132">
        <v>57.856749311294763</v>
      </c>
      <c r="I62" s="131"/>
      <c r="J62" s="131"/>
      <c r="K62" s="131"/>
      <c r="L62" s="132">
        <v>1248.0137741046833</v>
      </c>
      <c r="M62" s="132">
        <v>409.37741046831957</v>
      </c>
      <c r="N62" s="132">
        <v>357.41046831955924</v>
      </c>
      <c r="O62" s="131">
        <v>47.526170798898072</v>
      </c>
      <c r="P62" s="131">
        <v>16.853994490358126</v>
      </c>
      <c r="Q62" s="131">
        <v>15.388429752066116</v>
      </c>
      <c r="R62" s="132">
        <v>3.1239669421487601</v>
      </c>
      <c r="S62" s="132">
        <v>0.52066115702479343</v>
      </c>
      <c r="T62" s="132">
        <v>2.0247933884297522</v>
      </c>
      <c r="U62" s="131">
        <v>200.76584022038568</v>
      </c>
      <c r="V62" s="131">
        <v>202.06060606060606</v>
      </c>
      <c r="W62" s="131">
        <v>331.1322314049587</v>
      </c>
      <c r="X62" s="132">
        <v>16.02263520109932</v>
      </c>
      <c r="Y62" s="132">
        <v>2.3115004200546991</v>
      </c>
      <c r="Z62" s="132">
        <v>6.93450126016387</v>
      </c>
      <c r="AA62" s="133">
        <v>1109.9347131895827</v>
      </c>
      <c r="AB62" s="133">
        <v>735.0786582654107</v>
      </c>
      <c r="AC62" s="133">
        <v>1788.0329027591818</v>
      </c>
      <c r="AD62" s="134">
        <v>65.377948986747668</v>
      </c>
      <c r="AE62" s="134">
        <v>24.685694317792887</v>
      </c>
      <c r="AF62" s="134">
        <v>62.060349965175803</v>
      </c>
    </row>
    <row r="63" spans="1:32" x14ac:dyDescent="0.25">
      <c r="A63" s="64" t="s">
        <v>676</v>
      </c>
      <c r="B63" s="64" t="s">
        <v>677</v>
      </c>
      <c r="C63" s="96" t="s">
        <v>151</v>
      </c>
      <c r="D63" s="64">
        <v>541.41</v>
      </c>
      <c r="E63" s="64">
        <v>546.44000000000005</v>
      </c>
      <c r="F63" s="132">
        <v>372.30027548209364</v>
      </c>
      <c r="G63" s="132">
        <v>102.11845730027548</v>
      </c>
      <c r="H63" s="132">
        <v>57.856749311294763</v>
      </c>
      <c r="I63" s="131"/>
      <c r="J63" s="131"/>
      <c r="K63" s="131"/>
      <c r="L63" s="132">
        <v>1423.5013774104684</v>
      </c>
      <c r="M63" s="132">
        <v>490.50413223140498</v>
      </c>
      <c r="N63" s="132">
        <v>389.1322314049587</v>
      </c>
      <c r="O63" s="131">
        <v>47.421487603305785</v>
      </c>
      <c r="P63" s="131">
        <v>17.272727272727273</v>
      </c>
      <c r="Q63" s="131">
        <v>16.225895316804408</v>
      </c>
      <c r="R63" s="132">
        <v>3.1239669421487601</v>
      </c>
      <c r="S63" s="132">
        <v>0.52066115702479343</v>
      </c>
      <c r="T63" s="132">
        <v>2.0247933884297522</v>
      </c>
      <c r="U63" s="131">
        <v>200.81267217630855</v>
      </c>
      <c r="V63" s="131">
        <v>202.06060606060606</v>
      </c>
      <c r="W63" s="131">
        <v>331.1322314049587</v>
      </c>
      <c r="X63" s="132">
        <v>16.86004863178664</v>
      </c>
      <c r="Y63" s="132">
        <v>3.3146655302232375</v>
      </c>
      <c r="Z63" s="132">
        <v>7.3659234004960581</v>
      </c>
      <c r="AA63" s="133">
        <v>1537.156766528371</v>
      </c>
      <c r="AB63" s="133">
        <v>733.17523731241204</v>
      </c>
      <c r="AC63" s="133">
        <v>1498.2970360022211</v>
      </c>
      <c r="AD63" s="134">
        <v>66.418232509010238</v>
      </c>
      <c r="AE63" s="134">
        <v>24.141771100389072</v>
      </c>
      <c r="AF63" s="134">
        <v>63.400724268433144</v>
      </c>
    </row>
    <row r="64" spans="1:32" x14ac:dyDescent="0.25">
      <c r="A64" s="64" t="s">
        <v>677</v>
      </c>
      <c r="B64" s="64" t="s">
        <v>678</v>
      </c>
      <c r="C64" s="96" t="s">
        <v>152</v>
      </c>
      <c r="D64" s="64">
        <v>546.44000000000005</v>
      </c>
      <c r="E64" s="64">
        <v>549.24</v>
      </c>
      <c r="F64" s="132">
        <v>372.30027548209364</v>
      </c>
      <c r="G64" s="132">
        <v>102.11845730027548</v>
      </c>
      <c r="H64" s="132">
        <v>57.856749311294763</v>
      </c>
      <c r="I64" s="131"/>
      <c r="J64" s="131"/>
      <c r="K64" s="131"/>
      <c r="L64" s="132">
        <v>1420.1239669421489</v>
      </c>
      <c r="M64" s="132">
        <v>490.36914600550966</v>
      </c>
      <c r="N64" s="132">
        <v>389.1322314049587</v>
      </c>
      <c r="O64" s="131">
        <v>42.292011019283748</v>
      </c>
      <c r="P64" s="131">
        <v>16.958677685950413</v>
      </c>
      <c r="Q64" s="131">
        <v>16.016528925619834</v>
      </c>
      <c r="R64" s="132">
        <v>2.5454545454545454</v>
      </c>
      <c r="S64" s="132">
        <v>0.52066115702479343</v>
      </c>
      <c r="T64" s="132">
        <v>2.0247933884297522</v>
      </c>
      <c r="U64" s="131">
        <v>200.57851239669421</v>
      </c>
      <c r="V64" s="131">
        <v>202.06060606060606</v>
      </c>
      <c r="W64" s="131">
        <v>330.54545454545456</v>
      </c>
      <c r="X64" s="132">
        <v>17.704439014277568</v>
      </c>
      <c r="Y64" s="132">
        <v>3.1091434098352693</v>
      </c>
      <c r="Z64" s="132">
        <v>7.578537061473412</v>
      </c>
      <c r="AA64" s="133">
        <v>1824.465087477729</v>
      </c>
      <c r="AB64" s="133">
        <v>734.44821911983138</v>
      </c>
      <c r="AC64" s="133">
        <v>1500.4773406205343</v>
      </c>
      <c r="AD64" s="134">
        <v>49.529959873354763</v>
      </c>
      <c r="AE64" s="134">
        <v>22.604777653428222</v>
      </c>
      <c r="AF64" s="134">
        <v>56.114419526706456</v>
      </c>
    </row>
    <row r="65" spans="1:32" x14ac:dyDescent="0.25">
      <c r="A65" s="64" t="s">
        <v>678</v>
      </c>
      <c r="B65" s="64" t="s">
        <v>679</v>
      </c>
      <c r="C65" s="96" t="s">
        <v>153</v>
      </c>
      <c r="D65" s="64">
        <v>549.24</v>
      </c>
      <c r="E65" s="64">
        <v>550.76</v>
      </c>
      <c r="F65" s="132">
        <v>372.30027548209364</v>
      </c>
      <c r="G65" s="132">
        <v>102.11845730027548</v>
      </c>
      <c r="H65" s="132">
        <v>57.856749311294763</v>
      </c>
      <c r="I65" s="131"/>
      <c r="J65" s="131"/>
      <c r="K65" s="131"/>
      <c r="L65" s="132">
        <v>1605.8044077134987</v>
      </c>
      <c r="M65" s="132">
        <v>479.58953168044076</v>
      </c>
      <c r="N65" s="132">
        <v>405.11570247933884</v>
      </c>
      <c r="O65" s="131">
        <v>43.862258953168045</v>
      </c>
      <c r="P65" s="131">
        <v>16.853994490358126</v>
      </c>
      <c r="Q65" s="131">
        <v>16.435261707988982</v>
      </c>
      <c r="R65" s="132">
        <v>2.6033057851239669</v>
      </c>
      <c r="S65" s="132">
        <v>15.619834710743802</v>
      </c>
      <c r="T65" s="132">
        <v>15.947658402203857</v>
      </c>
      <c r="U65" s="131">
        <v>200.57851239669421</v>
      </c>
      <c r="V65" s="131">
        <v>202.06060606060606</v>
      </c>
      <c r="W65" s="131">
        <v>330.54545454545456</v>
      </c>
      <c r="X65" s="132">
        <v>19.066012531432534</v>
      </c>
      <c r="Y65" s="132">
        <v>3.243265779395756</v>
      </c>
      <c r="Z65" s="132">
        <v>6.7052804840930094</v>
      </c>
      <c r="AA65" s="133">
        <v>1824.465087477729</v>
      </c>
      <c r="AB65" s="133">
        <v>734.44821911983138</v>
      </c>
      <c r="AC65" s="133">
        <v>1500.4773406205343</v>
      </c>
      <c r="AD65" s="134">
        <v>49.805441967018673</v>
      </c>
      <c r="AE65" s="134">
        <v>22.604777653428222</v>
      </c>
      <c r="AF65" s="134">
        <v>56.045549003290482</v>
      </c>
    </row>
    <row r="66" spans="1:32" x14ac:dyDescent="0.25">
      <c r="A66" s="64" t="s">
        <v>679</v>
      </c>
      <c r="B66" s="64" t="s">
        <v>680</v>
      </c>
      <c r="C66" s="96" t="s">
        <v>154</v>
      </c>
      <c r="D66" s="64">
        <v>550.76</v>
      </c>
      <c r="E66" s="64">
        <v>551.66999999999996</v>
      </c>
      <c r="F66" s="132">
        <v>372.30027548209364</v>
      </c>
      <c r="G66" s="132">
        <v>102.11845730027548</v>
      </c>
      <c r="H66" s="132">
        <v>57.856749311294763</v>
      </c>
      <c r="I66" s="131"/>
      <c r="J66" s="131"/>
      <c r="K66" s="131"/>
      <c r="L66" s="132">
        <v>1577.5895316804408</v>
      </c>
      <c r="M66" s="132">
        <v>479.58953168044076</v>
      </c>
      <c r="N66" s="132">
        <v>433.19559228650138</v>
      </c>
      <c r="O66" s="131">
        <v>33.498622589531678</v>
      </c>
      <c r="P66" s="131">
        <v>7.327823691460055</v>
      </c>
      <c r="Q66" s="131">
        <v>16.225895316804408</v>
      </c>
      <c r="R66" s="132">
        <v>0.11570247933884298</v>
      </c>
      <c r="S66" s="132">
        <v>0.4049586776859504</v>
      </c>
      <c r="T66" s="132">
        <v>0.16253443526170799</v>
      </c>
      <c r="U66" s="131">
        <v>200.53168044077134</v>
      </c>
      <c r="V66" s="131">
        <v>201.91735537190084</v>
      </c>
      <c r="W66" s="131">
        <v>330.54545454545456</v>
      </c>
      <c r="X66" s="132">
        <v>17.8751820121538</v>
      </c>
      <c r="Y66" s="132">
        <v>2.895566197003518</v>
      </c>
      <c r="Z66" s="132">
        <v>7.0579426051958762</v>
      </c>
      <c r="AA66" s="133">
        <v>1824.3256890091732</v>
      </c>
      <c r="AB66" s="133">
        <v>734.35401515821218</v>
      </c>
      <c r="AC66" s="133">
        <v>1500.3781244674626</v>
      </c>
      <c r="AD66" s="134">
        <v>36.190449555702962</v>
      </c>
      <c r="AE66" s="134">
        <v>22.121128460706455</v>
      </c>
      <c r="AF66" s="134">
        <v>54.873194576408928</v>
      </c>
    </row>
    <row r="67" spans="1:32" x14ac:dyDescent="0.25">
      <c r="A67" s="64" t="s">
        <v>680</v>
      </c>
      <c r="B67" s="64" t="s">
        <v>681</v>
      </c>
      <c r="C67" s="96" t="s">
        <v>155</v>
      </c>
      <c r="D67" s="64">
        <v>551.66999999999996</v>
      </c>
      <c r="E67" s="64">
        <v>552.87</v>
      </c>
      <c r="F67" s="132">
        <v>372.30027548209364</v>
      </c>
      <c r="G67" s="132">
        <v>102.11845730027548</v>
      </c>
      <c r="H67" s="132">
        <v>57.856749311294763</v>
      </c>
      <c r="I67" s="131"/>
      <c r="J67" s="131"/>
      <c r="K67" s="131"/>
      <c r="L67" s="132">
        <v>1577.5895316804408</v>
      </c>
      <c r="M67" s="132">
        <v>479.58953168044076</v>
      </c>
      <c r="N67" s="132">
        <v>433.19559228650138</v>
      </c>
      <c r="O67" s="131">
        <v>33.498622589531678</v>
      </c>
      <c r="P67" s="131">
        <v>7.327823691460055</v>
      </c>
      <c r="Q67" s="131">
        <v>16.225895316804408</v>
      </c>
      <c r="R67" s="132">
        <v>0.11570247933884298</v>
      </c>
      <c r="S67" s="132">
        <v>0.4049586776859504</v>
      </c>
      <c r="T67" s="132">
        <v>0.16253443526170799</v>
      </c>
      <c r="U67" s="131">
        <v>200.53168044077134</v>
      </c>
      <c r="V67" s="131">
        <v>201.91735537190084</v>
      </c>
      <c r="W67" s="131">
        <v>330.54545454545456</v>
      </c>
      <c r="X67" s="132">
        <v>17.8751820121538</v>
      </c>
      <c r="Y67" s="132">
        <v>2.895566197003518</v>
      </c>
      <c r="Z67" s="132">
        <v>7.0579426051958762</v>
      </c>
      <c r="AA67" s="133">
        <v>1824.3256890091732</v>
      </c>
      <c r="AB67" s="133">
        <v>734.35401515821229</v>
      </c>
      <c r="AC67" s="133">
        <v>1500.3781244674626</v>
      </c>
      <c r="AD67" s="134">
        <v>37.414124283656918</v>
      </c>
      <c r="AE67" s="134">
        <v>20.897453732752492</v>
      </c>
      <c r="AF67" s="134">
        <v>54.873194576408928</v>
      </c>
    </row>
    <row r="68" spans="1:32" x14ac:dyDescent="0.25">
      <c r="C68" s="5"/>
    </row>
  </sheetData>
  <mergeCells count="14">
    <mergeCell ref="A1:AF1"/>
    <mergeCell ref="C3:C4"/>
    <mergeCell ref="D3:E3"/>
    <mergeCell ref="AA2:AF2"/>
    <mergeCell ref="AA3:AC3"/>
    <mergeCell ref="F3:H3"/>
    <mergeCell ref="I3:K3"/>
    <mergeCell ref="L3:N3"/>
    <mergeCell ref="O3:Q3"/>
    <mergeCell ref="AD3:AF3"/>
    <mergeCell ref="U3:W3"/>
    <mergeCell ref="F2:Z2"/>
    <mergeCell ref="R3:T3"/>
    <mergeCell ref="X3:Z3"/>
  </mergeCells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3"/>
  </sheetPr>
  <dimension ref="A1:AI69"/>
  <sheetViews>
    <sheetView showGridLines="0" showRowColHeaders="0" workbookViewId="0">
      <selection sqref="A1:AI1"/>
    </sheetView>
  </sheetViews>
  <sheetFormatPr baseColWidth="10" defaultRowHeight="14.25" x14ac:dyDescent="0.25"/>
  <cols>
    <col min="1" max="2" width="5.140625" style="9" bestFit="1" customWidth="1"/>
    <col min="3" max="3" width="28.5703125" style="20" customWidth="1"/>
    <col min="4" max="5" width="5.7109375" style="9" customWidth="1"/>
    <col min="6" max="35" width="5.7109375" style="6" customWidth="1"/>
    <col min="36" max="16384" width="11.42578125" style="6"/>
  </cols>
  <sheetData>
    <row r="1" spans="1:35" ht="24" customHeight="1" x14ac:dyDescent="0.25">
      <c r="A1" s="176" t="s">
        <v>24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83" t="s">
        <v>616</v>
      </c>
      <c r="AE2" s="183"/>
      <c r="AF2" s="183"/>
      <c r="AG2" s="183"/>
      <c r="AH2" s="183"/>
      <c r="AI2" s="183"/>
    </row>
    <row r="3" spans="1:35" s="15" customFormat="1" ht="24" customHeight="1" x14ac:dyDescent="0.2">
      <c r="A3" s="59"/>
      <c r="B3" s="62"/>
      <c r="C3" s="173" t="s">
        <v>0</v>
      </c>
      <c r="D3" s="184" t="s">
        <v>5</v>
      </c>
      <c r="E3" s="184"/>
      <c r="F3" s="179" t="s">
        <v>1</v>
      </c>
      <c r="G3" s="179"/>
      <c r="H3" s="179"/>
      <c r="I3" s="180" t="s">
        <v>29</v>
      </c>
      <c r="J3" s="180"/>
      <c r="K3" s="180"/>
      <c r="L3" s="179" t="s">
        <v>30</v>
      </c>
      <c r="M3" s="179"/>
      <c r="N3" s="179"/>
      <c r="O3" s="180" t="s">
        <v>32</v>
      </c>
      <c r="P3" s="180"/>
      <c r="Q3" s="180"/>
      <c r="R3" s="179" t="s">
        <v>6</v>
      </c>
      <c r="S3" s="179"/>
      <c r="T3" s="179"/>
      <c r="U3" s="180" t="s">
        <v>682</v>
      </c>
      <c r="V3" s="180"/>
      <c r="W3" s="180"/>
      <c r="X3" s="179" t="s">
        <v>7</v>
      </c>
      <c r="Y3" s="179"/>
      <c r="Z3" s="179"/>
      <c r="AA3" s="180" t="s">
        <v>617</v>
      </c>
      <c r="AB3" s="180"/>
      <c r="AC3" s="180"/>
      <c r="AD3" s="181" t="s">
        <v>599</v>
      </c>
      <c r="AE3" s="181"/>
      <c r="AF3" s="181"/>
      <c r="AG3" s="182" t="s">
        <v>600</v>
      </c>
      <c r="AH3" s="182"/>
      <c r="AI3" s="182"/>
    </row>
    <row r="4" spans="1:35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5" t="s">
        <v>2</v>
      </c>
      <c r="G4" s="125" t="s">
        <v>3</v>
      </c>
      <c r="H4" s="125" t="s">
        <v>4</v>
      </c>
      <c r="I4" s="126" t="s">
        <v>2</v>
      </c>
      <c r="J4" s="126" t="s">
        <v>3</v>
      </c>
      <c r="K4" s="126" t="s">
        <v>4</v>
      </c>
      <c r="L4" s="125" t="s">
        <v>2</v>
      </c>
      <c r="M4" s="125" t="s">
        <v>3</v>
      </c>
      <c r="N4" s="125" t="s">
        <v>4</v>
      </c>
      <c r="O4" s="127" t="s">
        <v>2</v>
      </c>
      <c r="P4" s="127" t="s">
        <v>3</v>
      </c>
      <c r="Q4" s="127" t="s">
        <v>4</v>
      </c>
      <c r="R4" s="125" t="s">
        <v>2</v>
      </c>
      <c r="S4" s="125" t="s">
        <v>3</v>
      </c>
      <c r="T4" s="125" t="s">
        <v>4</v>
      </c>
      <c r="U4" s="127" t="s">
        <v>2</v>
      </c>
      <c r="V4" s="127" t="s">
        <v>3</v>
      </c>
      <c r="W4" s="127" t="s">
        <v>4</v>
      </c>
      <c r="X4" s="125" t="s">
        <v>2</v>
      </c>
      <c r="Y4" s="125" t="s">
        <v>3</v>
      </c>
      <c r="Z4" s="125" t="s">
        <v>4</v>
      </c>
      <c r="AA4" s="127" t="s">
        <v>2</v>
      </c>
      <c r="AB4" s="127" t="s">
        <v>3</v>
      </c>
      <c r="AC4" s="127" t="s">
        <v>4</v>
      </c>
      <c r="AD4" s="128" t="s">
        <v>2</v>
      </c>
      <c r="AE4" s="128" t="s">
        <v>3</v>
      </c>
      <c r="AF4" s="128" t="s">
        <v>4</v>
      </c>
      <c r="AG4" s="129" t="s">
        <v>2</v>
      </c>
      <c r="AH4" s="129" t="s">
        <v>3</v>
      </c>
      <c r="AI4" s="129" t="s">
        <v>4</v>
      </c>
    </row>
    <row r="5" spans="1:35" ht="15" customHeight="1" x14ac:dyDescent="0.25">
      <c r="A5" s="67" t="s">
        <v>688</v>
      </c>
      <c r="B5" s="67" t="s">
        <v>689</v>
      </c>
      <c r="C5" s="150" t="s">
        <v>156</v>
      </c>
      <c r="D5" s="130">
        <v>0.27</v>
      </c>
      <c r="E5" s="130">
        <v>1.4</v>
      </c>
      <c r="F5" s="131">
        <v>6859.0330578512394</v>
      </c>
      <c r="G5" s="131">
        <v>1875.2699724517906</v>
      </c>
      <c r="H5" s="131">
        <v>2428.3112947658401</v>
      </c>
      <c r="I5" s="123">
        <v>1097.5867768595042</v>
      </c>
      <c r="J5" s="123">
        <v>2.2920110192837466</v>
      </c>
      <c r="K5" s="123">
        <v>55.008264462809919</v>
      </c>
      <c r="L5" s="131">
        <v>9424.446280991735</v>
      </c>
      <c r="M5" s="131">
        <v>3121.9641873278238</v>
      </c>
      <c r="N5" s="131">
        <v>3269.6997245179064</v>
      </c>
      <c r="O5" s="132">
        <v>7637.5013774104682</v>
      </c>
      <c r="P5" s="132">
        <v>2154.9779614325071</v>
      </c>
      <c r="Q5" s="132">
        <v>2038.6198347107438</v>
      </c>
      <c r="R5" s="131">
        <v>880.48209366391188</v>
      </c>
      <c r="S5" s="131">
        <v>89.969696969696969</v>
      </c>
      <c r="T5" s="131">
        <v>165.46005509641873</v>
      </c>
      <c r="U5" s="132">
        <v>23401</v>
      </c>
      <c r="V5" s="132">
        <v>6683.4132231404956</v>
      </c>
      <c r="W5" s="132">
        <v>4576.0027548209364</v>
      </c>
      <c r="X5" s="131">
        <v>1491.1404958677685</v>
      </c>
      <c r="Y5" s="131">
        <v>616.84297520661153</v>
      </c>
      <c r="Z5" s="131">
        <v>510.54820936639118</v>
      </c>
      <c r="AA5" s="132">
        <v>271.07326208387531</v>
      </c>
      <c r="AB5" s="132">
        <v>59.570671931436664</v>
      </c>
      <c r="AC5" s="132">
        <v>154.90412300110256</v>
      </c>
      <c r="AD5" s="133">
        <v>2187.295830934318</v>
      </c>
      <c r="AE5" s="133">
        <v>1470.542747317163</v>
      </c>
      <c r="AF5" s="133">
        <v>1110.4821937171114</v>
      </c>
      <c r="AG5" s="134">
        <v>73.743163118238385</v>
      </c>
      <c r="AH5" s="134">
        <v>223.17352357699974</v>
      </c>
      <c r="AI5" s="134">
        <v>260.02878006566203</v>
      </c>
    </row>
    <row r="6" spans="1:35" ht="15" customHeight="1" x14ac:dyDescent="0.25">
      <c r="A6" s="67" t="s">
        <v>689</v>
      </c>
      <c r="B6" s="67" t="s">
        <v>690</v>
      </c>
      <c r="C6" s="150" t="s">
        <v>157</v>
      </c>
      <c r="D6" s="135">
        <v>1.4</v>
      </c>
      <c r="E6" s="135">
        <v>4.38</v>
      </c>
      <c r="F6" s="131">
        <v>6944.2837465564735</v>
      </c>
      <c r="G6" s="131">
        <v>1871.2093663911846</v>
      </c>
      <c r="H6" s="131">
        <v>2347.969696969697</v>
      </c>
      <c r="I6" s="123">
        <v>1097.5867768595042</v>
      </c>
      <c r="J6" s="123">
        <v>2.2920110192837466</v>
      </c>
      <c r="K6" s="123">
        <v>54.435261707988978</v>
      </c>
      <c r="L6" s="131">
        <v>9423.8457300275477</v>
      </c>
      <c r="M6" s="131">
        <v>3121.9641873278238</v>
      </c>
      <c r="N6" s="131">
        <v>3269.3994490358127</v>
      </c>
      <c r="O6" s="132">
        <v>7644.9063360881546</v>
      </c>
      <c r="P6" s="132">
        <v>2158.4490358126723</v>
      </c>
      <c r="Q6" s="132">
        <v>2027.9752066115702</v>
      </c>
      <c r="R6" s="131">
        <v>880.78236914600552</v>
      </c>
      <c r="S6" s="131">
        <v>89.380165289256198</v>
      </c>
      <c r="T6" s="131">
        <v>165.46005509641873</v>
      </c>
      <c r="U6" s="132">
        <v>23395.443526170799</v>
      </c>
      <c r="V6" s="132">
        <v>6684.5867768595044</v>
      </c>
      <c r="W6" s="132">
        <v>4580.6776859504134</v>
      </c>
      <c r="X6" s="131">
        <v>1493.0385674931129</v>
      </c>
      <c r="Y6" s="131">
        <v>616.84297520661153</v>
      </c>
      <c r="Z6" s="131">
        <v>510.54820936639118</v>
      </c>
      <c r="AA6" s="132">
        <v>269.5218095059754</v>
      </c>
      <c r="AB6" s="132">
        <v>58.60076691838367</v>
      </c>
      <c r="AC6" s="132">
        <v>152.51468168971951</v>
      </c>
      <c r="AD6" s="133">
        <v>2187.6347604952675</v>
      </c>
      <c r="AE6" s="133">
        <v>1455.3301494175316</v>
      </c>
      <c r="AF6" s="133">
        <v>1108.7146619156083</v>
      </c>
      <c r="AG6" s="134">
        <v>76.172573021896596</v>
      </c>
      <c r="AH6" s="134">
        <v>224.38891180585131</v>
      </c>
      <c r="AI6" s="134">
        <v>261.44552265828253</v>
      </c>
    </row>
    <row r="7" spans="1:35" ht="15.95" customHeight="1" x14ac:dyDescent="0.25">
      <c r="A7" s="67" t="s">
        <v>690</v>
      </c>
      <c r="B7" s="67" t="s">
        <v>691</v>
      </c>
      <c r="C7" s="150" t="s">
        <v>158</v>
      </c>
      <c r="D7" s="136">
        <v>4.38</v>
      </c>
      <c r="E7" s="136">
        <v>7</v>
      </c>
      <c r="F7" s="131">
        <v>6535.2066115702482</v>
      </c>
      <c r="G7" s="131">
        <v>1894.297520661157</v>
      </c>
      <c r="H7" s="131">
        <v>1759.9724517906336</v>
      </c>
      <c r="I7" s="88">
        <v>539.48209366391188</v>
      </c>
      <c r="J7" s="88">
        <v>2.2920110192837466</v>
      </c>
      <c r="K7" s="88">
        <v>54.721763085399452</v>
      </c>
      <c r="L7" s="131">
        <v>9410.0330578512403</v>
      </c>
      <c r="M7" s="131">
        <v>3120.1625344352619</v>
      </c>
      <c r="N7" s="131">
        <v>3261.8925619834713</v>
      </c>
      <c r="O7" s="132">
        <v>7630.3278236914603</v>
      </c>
      <c r="P7" s="132">
        <v>2149.1928374655649</v>
      </c>
      <c r="Q7" s="132">
        <v>2528.2727272727275</v>
      </c>
      <c r="R7" s="131">
        <v>877.27272727272725</v>
      </c>
      <c r="S7" s="131">
        <v>89.380165289256198</v>
      </c>
      <c r="T7" s="131">
        <v>165.74931129476585</v>
      </c>
      <c r="U7" s="132">
        <v>21168.50137741047</v>
      </c>
      <c r="V7" s="132">
        <v>6018.8925619834708</v>
      </c>
      <c r="W7" s="132">
        <v>4261.6336088154267</v>
      </c>
      <c r="X7" s="131">
        <v>1487.0964187327825</v>
      </c>
      <c r="Y7" s="131">
        <v>617.73829201101933</v>
      </c>
      <c r="Z7" s="131">
        <v>507.95041322314052</v>
      </c>
      <c r="AA7" s="132">
        <v>248.03070935416326</v>
      </c>
      <c r="AB7" s="132">
        <v>57.080646844324292</v>
      </c>
      <c r="AC7" s="132">
        <v>151.7774411846458</v>
      </c>
      <c r="AD7" s="133">
        <v>2305.5492064471036</v>
      </c>
      <c r="AE7" s="133">
        <v>1278.1993529795564</v>
      </c>
      <c r="AF7" s="133">
        <v>1060.0988352874599</v>
      </c>
      <c r="AG7" s="134">
        <v>74.235636871103381</v>
      </c>
      <c r="AH7" s="134">
        <v>224.76610301580396</v>
      </c>
      <c r="AI7" s="134">
        <v>250.32808648687836</v>
      </c>
    </row>
    <row r="8" spans="1:35" ht="15.95" customHeight="1" x14ac:dyDescent="0.25">
      <c r="A8" s="67" t="s">
        <v>691</v>
      </c>
      <c r="B8" s="67" t="s">
        <v>693</v>
      </c>
      <c r="C8" s="150" t="s">
        <v>160</v>
      </c>
      <c r="D8" s="136">
        <v>7</v>
      </c>
      <c r="E8" s="136">
        <v>8.99</v>
      </c>
      <c r="F8" s="131">
        <v>6508.6528925619832</v>
      </c>
      <c r="G8" s="131">
        <v>1885.7107438016528</v>
      </c>
      <c r="H8" s="131">
        <v>1697.3911845730026</v>
      </c>
      <c r="I8" s="88">
        <v>2.5785123966942147</v>
      </c>
      <c r="J8" s="88">
        <v>0</v>
      </c>
      <c r="K8" s="88">
        <v>2.5785123966942147</v>
      </c>
      <c r="L8" s="131">
        <v>1592.060606060606</v>
      </c>
      <c r="M8" s="131">
        <v>527.58402203856747</v>
      </c>
      <c r="N8" s="131">
        <v>380.14876033057851</v>
      </c>
      <c r="O8" s="132">
        <v>7520.4104683195592</v>
      </c>
      <c r="P8" s="132">
        <v>2120.9614325068869</v>
      </c>
      <c r="Q8" s="132">
        <v>1899.3140495867769</v>
      </c>
      <c r="R8" s="131">
        <v>2.6033057851239669</v>
      </c>
      <c r="S8" s="131">
        <v>0.28925619834710742</v>
      </c>
      <c r="T8" s="131">
        <v>4.0495867768595044</v>
      </c>
      <c r="U8" s="132">
        <v>2931.1184573002756</v>
      </c>
      <c r="V8" s="132">
        <v>937.49862258953169</v>
      </c>
      <c r="W8" s="132">
        <v>814.92286501377407</v>
      </c>
      <c r="X8" s="131">
        <v>39.542699724517909</v>
      </c>
      <c r="Y8" s="131">
        <v>9.4738292011019283</v>
      </c>
      <c r="Z8" s="131">
        <v>12.016528925619834</v>
      </c>
      <c r="AA8" s="132">
        <v>114.88915446187093</v>
      </c>
      <c r="AB8" s="132">
        <v>27.105147285241401</v>
      </c>
      <c r="AC8" s="132">
        <v>79.225828444998115</v>
      </c>
      <c r="AD8" s="133">
        <v>36.160002740765734</v>
      </c>
      <c r="AE8" s="133">
        <v>16.377972676673977</v>
      </c>
      <c r="AF8" s="133">
        <v>76.881892323044923</v>
      </c>
      <c r="AG8" s="134">
        <v>21.460139427671898</v>
      </c>
      <c r="AH8" s="134">
        <v>79.397087760724119</v>
      </c>
      <c r="AI8" s="134">
        <v>21.718530387361554</v>
      </c>
    </row>
    <row r="9" spans="1:35" ht="15.95" customHeight="1" x14ac:dyDescent="0.25">
      <c r="A9" s="67" t="s">
        <v>693</v>
      </c>
      <c r="B9" s="67" t="s">
        <v>694</v>
      </c>
      <c r="C9" s="150" t="s">
        <v>161</v>
      </c>
      <c r="D9" s="136">
        <v>8.99</v>
      </c>
      <c r="E9" s="136">
        <v>10.72</v>
      </c>
      <c r="F9" s="131">
        <v>5327.2066115702482</v>
      </c>
      <c r="G9" s="131">
        <v>1512.2617079889808</v>
      </c>
      <c r="H9" s="131">
        <v>1389.0798898071625</v>
      </c>
      <c r="I9" s="88">
        <v>2.5785123966942147</v>
      </c>
      <c r="J9" s="88">
        <v>0</v>
      </c>
      <c r="K9" s="88">
        <v>2.5785123966942147</v>
      </c>
      <c r="L9" s="131">
        <v>1558.1294765840221</v>
      </c>
      <c r="M9" s="131">
        <v>509.8677685950413</v>
      </c>
      <c r="N9" s="131">
        <v>375.04407713498625</v>
      </c>
      <c r="O9" s="132">
        <v>7503.7493112947659</v>
      </c>
      <c r="P9" s="132">
        <v>2116.4104683195592</v>
      </c>
      <c r="Q9" s="132">
        <v>1896.1129476584022</v>
      </c>
      <c r="R9" s="131">
        <v>2.6033057851239669</v>
      </c>
      <c r="S9" s="131">
        <v>0.28925619834710742</v>
      </c>
      <c r="T9" s="131">
        <v>4.0495867768595044</v>
      </c>
      <c r="U9" s="132">
        <v>2378.4242424242425</v>
      </c>
      <c r="V9" s="132">
        <v>760.06887052341597</v>
      </c>
      <c r="W9" s="132">
        <v>688.62809917355366</v>
      </c>
      <c r="X9" s="131">
        <v>23.68870523415978</v>
      </c>
      <c r="Y9" s="131">
        <v>4.6969696969696972</v>
      </c>
      <c r="Z9" s="131">
        <v>7.7355371900826446</v>
      </c>
      <c r="AA9" s="132">
        <v>186.58921304805335</v>
      </c>
      <c r="AB9" s="132">
        <v>39.148782989964275</v>
      </c>
      <c r="AC9" s="132">
        <v>126.18138393783283</v>
      </c>
      <c r="AD9" s="133">
        <v>36.094445348087682</v>
      </c>
      <c r="AE9" s="133">
        <v>17.457996224205644</v>
      </c>
      <c r="AF9" s="133">
        <v>76.878788165658733</v>
      </c>
      <c r="AG9" s="134">
        <v>21.351531847399617</v>
      </c>
      <c r="AH9" s="134">
        <v>80.389904555193809</v>
      </c>
      <c r="AI9" s="134">
        <v>20.475164871859086</v>
      </c>
    </row>
    <row r="10" spans="1:35" ht="15.95" customHeight="1" x14ac:dyDescent="0.25">
      <c r="A10" s="67" t="s">
        <v>694</v>
      </c>
      <c r="B10" s="67" t="s">
        <v>695</v>
      </c>
      <c r="C10" s="150" t="s">
        <v>162</v>
      </c>
      <c r="D10" s="136">
        <v>10.72</v>
      </c>
      <c r="E10" s="136">
        <v>12.23</v>
      </c>
      <c r="F10" s="131">
        <v>435.6694214876033</v>
      </c>
      <c r="G10" s="131">
        <v>5.0909090909090908</v>
      </c>
      <c r="H10" s="131">
        <v>6.8402203856749315</v>
      </c>
      <c r="I10" s="88">
        <v>2.2920110192837466</v>
      </c>
      <c r="J10" s="88">
        <v>0</v>
      </c>
      <c r="K10" s="88">
        <v>1.4325068870523416</v>
      </c>
      <c r="L10" s="131">
        <v>33.630853994490359</v>
      </c>
      <c r="M10" s="131">
        <v>10.809917355371901</v>
      </c>
      <c r="N10" s="131">
        <v>121.31129476584022</v>
      </c>
      <c r="O10" s="132">
        <v>7413.5013774104682</v>
      </c>
      <c r="P10" s="132">
        <v>2091.4187327823693</v>
      </c>
      <c r="Q10" s="132">
        <v>1876.9063360881544</v>
      </c>
      <c r="R10" s="131">
        <v>2.3140495867768593</v>
      </c>
      <c r="S10" s="131">
        <v>0.28925619834710742</v>
      </c>
      <c r="T10" s="131">
        <v>4.0495867768595044</v>
      </c>
      <c r="U10" s="132">
        <v>75.319559228650135</v>
      </c>
      <c r="V10" s="132">
        <v>20.724517906336089</v>
      </c>
      <c r="W10" s="132">
        <v>35.887052341597794</v>
      </c>
      <c r="X10" s="131">
        <v>23.203856749311296</v>
      </c>
      <c r="Y10" s="131">
        <v>5.1818181818181817</v>
      </c>
      <c r="Z10" s="131">
        <v>7.2754820936639115</v>
      </c>
      <c r="AA10" s="132">
        <v>49.344103916222593</v>
      </c>
      <c r="AB10" s="132">
        <v>13.274048291722011</v>
      </c>
      <c r="AC10" s="132">
        <v>45.743567411385811</v>
      </c>
      <c r="AD10" s="133">
        <v>36.094445348087682</v>
      </c>
      <c r="AE10" s="133">
        <v>17.457996224205644</v>
      </c>
      <c r="AF10" s="133">
        <v>76.878788165658733</v>
      </c>
      <c r="AG10" s="134">
        <v>20.855664078804573</v>
      </c>
      <c r="AH10" s="134">
        <v>79.894036786598761</v>
      </c>
      <c r="AI10" s="134">
        <v>20.07847065698305</v>
      </c>
    </row>
    <row r="11" spans="1:35" ht="15.95" customHeight="1" x14ac:dyDescent="0.25">
      <c r="A11" s="67" t="s">
        <v>695</v>
      </c>
      <c r="B11" s="67" t="s">
        <v>692</v>
      </c>
      <c r="C11" s="150" t="s">
        <v>163</v>
      </c>
      <c r="D11" s="136">
        <v>12.23</v>
      </c>
      <c r="E11" s="136">
        <v>14.14</v>
      </c>
      <c r="F11" s="131">
        <v>435.88154269972449</v>
      </c>
      <c r="G11" s="131">
        <v>5.5151515151515156</v>
      </c>
      <c r="H11" s="131">
        <v>6.2038567493112948</v>
      </c>
      <c r="I11" s="88">
        <v>2.2920110192837466</v>
      </c>
      <c r="J11" s="88">
        <v>0</v>
      </c>
      <c r="K11" s="88">
        <v>1.4325068870523416</v>
      </c>
      <c r="L11" s="131">
        <v>33.330578512396691</v>
      </c>
      <c r="M11" s="131">
        <v>10.809917355371901</v>
      </c>
      <c r="N11" s="131">
        <v>121.31129476584022</v>
      </c>
      <c r="O11" s="132">
        <v>7413.5013774104682</v>
      </c>
      <c r="P11" s="132">
        <v>2091.4187327823693</v>
      </c>
      <c r="Q11" s="132">
        <v>1876.9063360881544</v>
      </c>
      <c r="R11" s="131">
        <v>2.3140495867768593</v>
      </c>
      <c r="S11" s="131">
        <v>0.28925619834710742</v>
      </c>
      <c r="T11" s="131">
        <v>4.0495867768595044</v>
      </c>
      <c r="U11" s="132">
        <v>75.319559228650135</v>
      </c>
      <c r="V11" s="132">
        <v>20.432506887052341</v>
      </c>
      <c r="W11" s="132">
        <v>35.595041322314053</v>
      </c>
      <c r="X11" s="131">
        <v>24.796143250688704</v>
      </c>
      <c r="Y11" s="131">
        <v>3.5895316804407713</v>
      </c>
      <c r="Z11" s="131">
        <v>7.2754820936639115</v>
      </c>
      <c r="AA11" s="132">
        <v>50.410128282501319</v>
      </c>
      <c r="AB11" s="132">
        <v>13.515763118959057</v>
      </c>
      <c r="AC11" s="132">
        <v>46.747613616835224</v>
      </c>
      <c r="AD11" s="133">
        <v>37.280870509360774</v>
      </c>
      <c r="AE11" s="133">
        <v>16.377972676673977</v>
      </c>
      <c r="AF11" s="133">
        <v>76.892567254174395</v>
      </c>
      <c r="AG11" s="134">
        <v>21.803395738460672</v>
      </c>
      <c r="AH11" s="134">
        <v>78.653286107831562</v>
      </c>
      <c r="AI11" s="134">
        <v>19.639736886490134</v>
      </c>
    </row>
    <row r="12" spans="1:35" ht="15.95" customHeight="1" x14ac:dyDescent="0.25">
      <c r="A12" s="67" t="s">
        <v>692</v>
      </c>
      <c r="B12" s="67" t="s">
        <v>697</v>
      </c>
      <c r="C12" s="150" t="s">
        <v>165</v>
      </c>
      <c r="D12" s="136">
        <v>14.14</v>
      </c>
      <c r="E12" s="136">
        <v>15.82</v>
      </c>
      <c r="F12" s="131">
        <v>32.454545454545453</v>
      </c>
      <c r="G12" s="131">
        <v>3.8181818181818183</v>
      </c>
      <c r="H12" s="131">
        <v>14.625344352617081</v>
      </c>
      <c r="I12" s="88">
        <v>4.5840220385674932</v>
      </c>
      <c r="J12" s="88">
        <v>0.28650137741046833</v>
      </c>
      <c r="K12" s="88">
        <v>1.71900826446281</v>
      </c>
      <c r="L12" s="131">
        <v>55.851239669421489</v>
      </c>
      <c r="M12" s="131">
        <v>17.415977961432507</v>
      </c>
      <c r="N12" s="131">
        <v>140.82920110192836</v>
      </c>
      <c r="O12" s="132">
        <v>7454.2286501377412</v>
      </c>
      <c r="P12" s="132">
        <v>2086.7906336088154</v>
      </c>
      <c r="Q12" s="132">
        <v>2181.8980716253445</v>
      </c>
      <c r="R12" s="131">
        <v>5.785123966942149</v>
      </c>
      <c r="S12" s="131">
        <v>1.1570247933884297</v>
      </c>
      <c r="T12" s="131">
        <v>4.9173553719008263</v>
      </c>
      <c r="U12" s="132">
        <v>90.123966942148755</v>
      </c>
      <c r="V12" s="132">
        <v>23.352617079889807</v>
      </c>
      <c r="W12" s="132">
        <v>90.484848484848484</v>
      </c>
      <c r="X12" s="131">
        <v>31.426997245179063</v>
      </c>
      <c r="Y12" s="131">
        <v>2.9669421487603307</v>
      </c>
      <c r="Z12" s="131">
        <v>10.410468319559229</v>
      </c>
      <c r="AA12" s="132">
        <v>48.396965774165437</v>
      </c>
      <c r="AB12" s="132">
        <v>15.032751619422925</v>
      </c>
      <c r="AC12" s="132">
        <v>55.559976260707117</v>
      </c>
      <c r="AD12" s="133">
        <v>44.974853372434026</v>
      </c>
      <c r="AE12" s="133">
        <v>11.309339731627119</v>
      </c>
      <c r="AF12" s="133">
        <v>116.92881898160489</v>
      </c>
      <c r="AG12" s="134">
        <v>22.304896472051894</v>
      </c>
      <c r="AH12" s="134">
        <v>61.074113569714747</v>
      </c>
      <c r="AI12" s="134">
        <v>24.640362569981338</v>
      </c>
    </row>
    <row r="13" spans="1:35" ht="15.95" customHeight="1" x14ac:dyDescent="0.25">
      <c r="A13" s="67" t="s">
        <v>697</v>
      </c>
      <c r="B13" s="67" t="s">
        <v>698</v>
      </c>
      <c r="C13" s="150" t="s">
        <v>166</v>
      </c>
      <c r="D13" s="136">
        <v>15.82</v>
      </c>
      <c r="E13" s="136">
        <v>17.62</v>
      </c>
      <c r="F13" s="131">
        <v>32.454545454545453</v>
      </c>
      <c r="G13" s="131">
        <v>4.0303030303030303</v>
      </c>
      <c r="H13" s="131">
        <v>14.413223140495868</v>
      </c>
      <c r="I13" s="88">
        <v>4.5840220385674932</v>
      </c>
      <c r="J13" s="88">
        <v>0.28650137741046833</v>
      </c>
      <c r="K13" s="88">
        <v>1.71900826446281</v>
      </c>
      <c r="L13" s="131">
        <v>54.950413223140494</v>
      </c>
      <c r="M13" s="131">
        <v>18.316804407713498</v>
      </c>
      <c r="N13" s="131">
        <v>140.82920110192836</v>
      </c>
      <c r="O13" s="132">
        <v>7454.2286501377412</v>
      </c>
      <c r="P13" s="132">
        <v>2086.7906336088154</v>
      </c>
      <c r="Q13" s="132">
        <v>2182.3608815426996</v>
      </c>
      <c r="R13" s="131">
        <v>5.785123966942149</v>
      </c>
      <c r="S13" s="131">
        <v>1.1570247933884297</v>
      </c>
      <c r="T13" s="131">
        <v>4.9173553719008263</v>
      </c>
      <c r="U13" s="132">
        <v>90.123966942148755</v>
      </c>
      <c r="V13" s="132">
        <v>24.228650137741045</v>
      </c>
      <c r="W13" s="132">
        <v>91.36088154269973</v>
      </c>
      <c r="X13" s="131">
        <v>29.62258953168044</v>
      </c>
      <c r="Y13" s="131">
        <v>4.771349862258953</v>
      </c>
      <c r="Z13" s="131">
        <v>10.410468319559229</v>
      </c>
      <c r="AA13" s="132">
        <v>47.720640150697363</v>
      </c>
      <c r="AB13" s="132">
        <v>14.577919606851538</v>
      </c>
      <c r="AC13" s="132">
        <v>55.311382032484289</v>
      </c>
      <c r="AD13" s="133">
        <v>43.85770461210344</v>
      </c>
      <c r="AE13" s="133">
        <v>12.426488491957691</v>
      </c>
      <c r="AF13" s="133">
        <v>116.92881898160489</v>
      </c>
      <c r="AG13" s="134">
        <v>21.333422198524836</v>
      </c>
      <c r="AH13" s="134">
        <v>62.243934950679822</v>
      </c>
      <c r="AI13" s="134">
        <v>26.276726206344975</v>
      </c>
    </row>
    <row r="14" spans="1:35" ht="15.95" customHeight="1" x14ac:dyDescent="0.25">
      <c r="A14" s="67" t="s">
        <v>698</v>
      </c>
      <c r="B14" s="67" t="s">
        <v>699</v>
      </c>
      <c r="C14" s="150" t="s">
        <v>167</v>
      </c>
      <c r="D14" s="136">
        <v>17.62</v>
      </c>
      <c r="E14" s="136">
        <v>20.190000000000001</v>
      </c>
      <c r="F14" s="131">
        <v>33.303030303030305</v>
      </c>
      <c r="G14" s="131">
        <v>5.0798898071625347</v>
      </c>
      <c r="H14" s="131">
        <v>14.201101928374655</v>
      </c>
      <c r="I14" s="88">
        <v>4.8705234159779618</v>
      </c>
      <c r="J14" s="88">
        <v>0.28650137741046833</v>
      </c>
      <c r="K14" s="88">
        <v>2.5785123966942147</v>
      </c>
      <c r="L14" s="131">
        <v>53.749311294765839</v>
      </c>
      <c r="M14" s="131">
        <v>18.917355371900825</v>
      </c>
      <c r="N14" s="131">
        <v>141.4297520661157</v>
      </c>
      <c r="O14" s="132">
        <v>7456.0798898071625</v>
      </c>
      <c r="P14" s="132">
        <v>2088.4104683195592</v>
      </c>
      <c r="Q14" s="132">
        <v>2184.9063360881541</v>
      </c>
      <c r="R14" s="131">
        <v>5.785123966942149</v>
      </c>
      <c r="S14" s="131">
        <v>1.1570247933884297</v>
      </c>
      <c r="T14" s="131">
        <v>5.2066115702479339</v>
      </c>
      <c r="U14" s="132">
        <v>92.746556473829202</v>
      </c>
      <c r="V14" s="132">
        <v>24.812672176308538</v>
      </c>
      <c r="W14" s="132">
        <v>92.23415977961433</v>
      </c>
      <c r="X14" s="131">
        <v>30.225895316804408</v>
      </c>
      <c r="Y14" s="131">
        <v>4.21763085399449</v>
      </c>
      <c r="Z14" s="131">
        <v>10.410468319559229</v>
      </c>
      <c r="AA14" s="132">
        <v>50.193106805900243</v>
      </c>
      <c r="AB14" s="132">
        <v>15.128106959756224</v>
      </c>
      <c r="AC14" s="132">
        <v>55.332947635978144</v>
      </c>
      <c r="AD14" s="133">
        <v>43.900283462172077</v>
      </c>
      <c r="AE14" s="133">
        <v>11.55927513785867</v>
      </c>
      <c r="AF14" s="133">
        <v>116.94488118434904</v>
      </c>
      <c r="AG14" s="134">
        <v>20.834329996192523</v>
      </c>
      <c r="AH14" s="134">
        <v>63.569755201684245</v>
      </c>
      <c r="AI14" s="134">
        <v>27.189365943246209</v>
      </c>
    </row>
    <row r="15" spans="1:35" ht="15.95" customHeight="1" x14ac:dyDescent="0.25">
      <c r="A15" s="67" t="s">
        <v>699</v>
      </c>
      <c r="B15" s="67" t="s">
        <v>700</v>
      </c>
      <c r="C15" s="150" t="s">
        <v>168</v>
      </c>
      <c r="D15" s="136">
        <v>20.190000000000001</v>
      </c>
      <c r="E15" s="136">
        <v>21.23</v>
      </c>
      <c r="F15" s="131">
        <v>33.303030303030305</v>
      </c>
      <c r="G15" s="131">
        <v>5.0798898071625347</v>
      </c>
      <c r="H15" s="131">
        <v>14.201101928374655</v>
      </c>
      <c r="I15" s="88">
        <v>4.8705234159779618</v>
      </c>
      <c r="J15" s="88">
        <v>0.28650137741046833</v>
      </c>
      <c r="K15" s="88">
        <v>2.5785123966942147</v>
      </c>
      <c r="L15" s="131">
        <v>53.749311294765839</v>
      </c>
      <c r="M15" s="131">
        <v>18.917355371900825</v>
      </c>
      <c r="N15" s="131">
        <v>141.4297520661157</v>
      </c>
      <c r="O15" s="132">
        <v>7456.0798898071625</v>
      </c>
      <c r="P15" s="132">
        <v>2088.4104683195592</v>
      </c>
      <c r="Q15" s="132">
        <v>2184.9063360881541</v>
      </c>
      <c r="R15" s="131">
        <v>5.785123966942149</v>
      </c>
      <c r="S15" s="131">
        <v>1.1570247933884297</v>
      </c>
      <c r="T15" s="131">
        <v>5.2066115702479339</v>
      </c>
      <c r="U15" s="132">
        <v>92.746556473829202</v>
      </c>
      <c r="V15" s="132">
        <v>24.812672176308538</v>
      </c>
      <c r="W15" s="132">
        <v>92.23415977961433</v>
      </c>
      <c r="X15" s="131">
        <v>30.225895316804408</v>
      </c>
      <c r="Y15" s="131">
        <v>4.21763085399449</v>
      </c>
      <c r="Z15" s="131">
        <v>10.410468319559229</v>
      </c>
      <c r="AA15" s="132">
        <v>50.193106805900243</v>
      </c>
      <c r="AB15" s="132">
        <v>15.128106959756224</v>
      </c>
      <c r="AC15" s="132">
        <v>55.332947635978144</v>
      </c>
      <c r="AD15" s="133">
        <v>43.900283462172077</v>
      </c>
      <c r="AE15" s="133">
        <v>11.55927513785867</v>
      </c>
      <c r="AF15" s="133">
        <v>116.94488118434904</v>
      </c>
      <c r="AG15" s="134">
        <v>20.834329996192523</v>
      </c>
      <c r="AH15" s="134">
        <v>63.569755201684245</v>
      </c>
      <c r="AI15" s="134">
        <v>27.189365943246209</v>
      </c>
    </row>
    <row r="16" spans="1:35" ht="15.95" customHeight="1" x14ac:dyDescent="0.25">
      <c r="A16" s="67" t="s">
        <v>700</v>
      </c>
      <c r="B16" s="67" t="s">
        <v>701</v>
      </c>
      <c r="C16" s="150" t="s">
        <v>169</v>
      </c>
      <c r="D16" s="136">
        <v>21.23</v>
      </c>
      <c r="E16" s="136">
        <v>22.17</v>
      </c>
      <c r="F16" s="131">
        <v>32.454545454545453</v>
      </c>
      <c r="G16" s="131">
        <v>5.0798898071625347</v>
      </c>
      <c r="H16" s="131">
        <v>13.140495867768594</v>
      </c>
      <c r="I16" s="88">
        <v>4.5840220385674932</v>
      </c>
      <c r="J16" s="88">
        <v>0.28650137741046833</v>
      </c>
      <c r="K16" s="88">
        <v>2.5785123966942147</v>
      </c>
      <c r="L16" s="131">
        <v>53.749311294765839</v>
      </c>
      <c r="M16" s="131">
        <v>18.917355371900825</v>
      </c>
      <c r="N16" s="131">
        <v>141.12947658402203</v>
      </c>
      <c r="O16" s="132">
        <v>7452.6088154269974</v>
      </c>
      <c r="P16" s="132">
        <v>2087.4848484848485</v>
      </c>
      <c r="Q16" s="132">
        <v>2184.9063360881541</v>
      </c>
      <c r="R16" s="131">
        <v>5.4958677685950414</v>
      </c>
      <c r="S16" s="131">
        <v>1.1570247933884297</v>
      </c>
      <c r="T16" s="131">
        <v>4.338842975206612</v>
      </c>
      <c r="U16" s="132">
        <v>90.115702479338836</v>
      </c>
      <c r="V16" s="132">
        <v>24.812672176308538</v>
      </c>
      <c r="W16" s="132">
        <v>89.900826446280988</v>
      </c>
      <c r="X16" s="131">
        <v>30.225895316804408</v>
      </c>
      <c r="Y16" s="131">
        <v>4.21763085399449</v>
      </c>
      <c r="Z16" s="131">
        <v>10.214876033057852</v>
      </c>
      <c r="AA16" s="132">
        <v>48.825040407635242</v>
      </c>
      <c r="AB16" s="132">
        <v>14.308863043880137</v>
      </c>
      <c r="AC16" s="132">
        <v>55.054975022803319</v>
      </c>
      <c r="AD16" s="133">
        <v>42.725473207144759</v>
      </c>
      <c r="AE16" s="133">
        <v>13.558719896916365</v>
      </c>
      <c r="AF16" s="133">
        <v>116.92881898160489</v>
      </c>
      <c r="AG16" s="134">
        <v>21.283835421665334</v>
      </c>
      <c r="AH16" s="134">
        <v>61.748067182084782</v>
      </c>
      <c r="AI16" s="134">
        <v>25.88003199146894</v>
      </c>
    </row>
    <row r="17" spans="1:35" ht="15.95" customHeight="1" x14ac:dyDescent="0.25">
      <c r="A17" s="67" t="s">
        <v>701</v>
      </c>
      <c r="B17" s="67" t="s">
        <v>696</v>
      </c>
      <c r="C17" s="150" t="s">
        <v>170</v>
      </c>
      <c r="D17" s="136">
        <v>22.17</v>
      </c>
      <c r="E17" s="136">
        <v>23.83</v>
      </c>
      <c r="F17" s="131">
        <v>32.454545454545453</v>
      </c>
      <c r="G17" s="131">
        <v>5.0798898071625347</v>
      </c>
      <c r="H17" s="131">
        <v>13.140495867768594</v>
      </c>
      <c r="I17" s="88">
        <v>4.5840220385674932</v>
      </c>
      <c r="J17" s="88">
        <v>0.28650137741046833</v>
      </c>
      <c r="K17" s="88">
        <v>2.5785123966942147</v>
      </c>
      <c r="L17" s="131">
        <v>54.049586776859506</v>
      </c>
      <c r="M17" s="131">
        <v>18.617079889807162</v>
      </c>
      <c r="N17" s="131">
        <v>141.12947658402203</v>
      </c>
      <c r="O17" s="132">
        <v>7452.1460055096422</v>
      </c>
      <c r="P17" s="132">
        <v>2087.4848484848485</v>
      </c>
      <c r="Q17" s="132">
        <v>2184.443526170799</v>
      </c>
      <c r="R17" s="131">
        <v>5.4958677685950414</v>
      </c>
      <c r="S17" s="131">
        <v>1.1570247933884297</v>
      </c>
      <c r="T17" s="131">
        <v>4.338842975206612</v>
      </c>
      <c r="U17" s="132">
        <v>88.658402203856753</v>
      </c>
      <c r="V17" s="132">
        <v>24.812672176308538</v>
      </c>
      <c r="W17" s="132">
        <v>91.358126721763085</v>
      </c>
      <c r="X17" s="131">
        <v>31.476584022038569</v>
      </c>
      <c r="Y17" s="131">
        <v>2.9669421487603307</v>
      </c>
      <c r="Z17" s="131">
        <v>10.214876033057852</v>
      </c>
      <c r="AA17" s="132">
        <v>49.225752537028711</v>
      </c>
      <c r="AB17" s="132">
        <v>14.479189294287607</v>
      </c>
      <c r="AC17" s="132">
        <v>55.558675117558778</v>
      </c>
      <c r="AD17" s="133">
        <v>43.842621967475338</v>
      </c>
      <c r="AE17" s="133">
        <v>12.441571136585793</v>
      </c>
      <c r="AF17" s="133">
        <v>116.92881898160489</v>
      </c>
      <c r="AG17" s="134">
        <v>22.304896472051894</v>
      </c>
      <c r="AH17" s="134">
        <v>60.578245801119706</v>
      </c>
      <c r="AI17" s="134">
        <v>26.028792322047451</v>
      </c>
    </row>
    <row r="18" spans="1:35" ht="15.95" customHeight="1" x14ac:dyDescent="0.25">
      <c r="A18" s="67" t="s">
        <v>696</v>
      </c>
      <c r="B18" s="67" t="s">
        <v>702</v>
      </c>
      <c r="C18" s="150" t="s">
        <v>706</v>
      </c>
      <c r="D18" s="136">
        <v>23.83</v>
      </c>
      <c r="E18" s="136">
        <v>42.61</v>
      </c>
      <c r="F18" s="131">
        <v>469.00550964187329</v>
      </c>
      <c r="G18" s="131">
        <v>14.104683195592287</v>
      </c>
      <c r="H18" s="131">
        <v>65.658402203856753</v>
      </c>
      <c r="I18" s="88">
        <v>537.19008264462809</v>
      </c>
      <c r="J18" s="88">
        <v>2.2920110192837466</v>
      </c>
      <c r="K18" s="88">
        <v>56.727272727272727</v>
      </c>
      <c r="L18" s="131">
        <v>7841.0936639118454</v>
      </c>
      <c r="M18" s="131">
        <v>2602.787878787879</v>
      </c>
      <c r="N18" s="131">
        <v>2992.2451790633609</v>
      </c>
      <c r="O18" s="132">
        <v>167.76859504132233</v>
      </c>
      <c r="P18" s="132">
        <v>65.256198347107443</v>
      </c>
      <c r="Q18" s="132">
        <v>496.36363636363637</v>
      </c>
      <c r="R18" s="131">
        <v>876.98347107438019</v>
      </c>
      <c r="S18" s="131">
        <v>89.380165289256198</v>
      </c>
      <c r="T18" s="131">
        <v>165.17079889807164</v>
      </c>
      <c r="U18" s="132">
        <v>15802.760330578512</v>
      </c>
      <c r="V18" s="132">
        <v>4362.2231404958675</v>
      </c>
      <c r="W18" s="132">
        <v>3172.5096418732783</v>
      </c>
      <c r="X18" s="131">
        <v>1635.6280991735537</v>
      </c>
      <c r="Y18" s="131">
        <v>398.90909090909093</v>
      </c>
      <c r="Z18" s="131">
        <v>497.80440771349862</v>
      </c>
      <c r="AA18" s="132">
        <v>119.17432665489105</v>
      </c>
      <c r="AB18" s="132">
        <v>29.214401973798886</v>
      </c>
      <c r="AC18" s="132">
        <v>96.721044062836881</v>
      </c>
      <c r="AD18" s="133">
        <v>2298.5180937232403</v>
      </c>
      <c r="AE18" s="133">
        <v>1285.2217115818671</v>
      </c>
      <c r="AF18" s="133">
        <v>1060.1393661810766</v>
      </c>
      <c r="AG18" s="134">
        <v>70.611210959292436</v>
      </c>
      <c r="AH18" s="134">
        <v>226.76924851814039</v>
      </c>
      <c r="AI18" s="134">
        <v>247.59521025390009</v>
      </c>
    </row>
    <row r="19" spans="1:35" ht="15.95" customHeight="1" x14ac:dyDescent="0.25">
      <c r="A19" s="67" t="s">
        <v>702</v>
      </c>
      <c r="B19" s="67" t="s">
        <v>703</v>
      </c>
      <c r="C19" s="150" t="s">
        <v>707</v>
      </c>
      <c r="D19" s="136">
        <v>42.61</v>
      </c>
      <c r="E19" s="136">
        <v>46.84</v>
      </c>
      <c r="F19" s="131">
        <v>469.8539944903581</v>
      </c>
      <c r="G19" s="131">
        <v>13.256198347107437</v>
      </c>
      <c r="H19" s="131">
        <v>65.658402203856753</v>
      </c>
      <c r="I19" s="88">
        <v>536.90358126721765</v>
      </c>
      <c r="J19" s="88">
        <v>2.2920110192837466</v>
      </c>
      <c r="K19" s="88">
        <v>57.013774104683193</v>
      </c>
      <c r="L19" s="131">
        <v>7841.9944903581263</v>
      </c>
      <c r="M19" s="131">
        <v>2602.787878787879</v>
      </c>
      <c r="N19" s="131">
        <v>2991.6446280991736</v>
      </c>
      <c r="O19" s="132">
        <v>171.70247933884298</v>
      </c>
      <c r="P19" s="132">
        <v>62.47933884297521</v>
      </c>
      <c r="Q19" s="132">
        <v>497.75206611570246</v>
      </c>
      <c r="R19" s="131">
        <v>876.11570247933889</v>
      </c>
      <c r="S19" s="131">
        <v>162.85123966942149</v>
      </c>
      <c r="T19" s="131">
        <v>92.567493112947659</v>
      </c>
      <c r="U19" s="132">
        <v>15747.366391184572</v>
      </c>
      <c r="V19" s="132">
        <v>4423.1735537190079</v>
      </c>
      <c r="W19" s="132">
        <v>3181.8402203856749</v>
      </c>
      <c r="X19" s="131">
        <v>1518.374655647383</v>
      </c>
      <c r="Y19" s="131">
        <v>402.40220385674934</v>
      </c>
      <c r="Z19" s="131">
        <v>611.56473829201104</v>
      </c>
      <c r="AA19" s="132">
        <v>117.89873418874413</v>
      </c>
      <c r="AB19" s="132">
        <v>29.844500293075725</v>
      </c>
      <c r="AC19" s="132">
        <v>93.229735943272317</v>
      </c>
      <c r="AD19" s="133">
        <v>2305.5110737892105</v>
      </c>
      <c r="AE19" s="133">
        <v>1281.9994389853296</v>
      </c>
      <c r="AF19" s="133">
        <v>1060.7332039781763</v>
      </c>
      <c r="AG19" s="134">
        <v>70.753334783239097</v>
      </c>
      <c r="AH19" s="134">
        <v>226.8884462282679</v>
      </c>
      <c r="AI19" s="134">
        <v>251.86907103879156</v>
      </c>
    </row>
    <row r="20" spans="1:35" ht="15.95" customHeight="1" x14ac:dyDescent="0.25">
      <c r="A20" s="67" t="s">
        <v>703</v>
      </c>
      <c r="B20" s="67" t="s">
        <v>704</v>
      </c>
      <c r="C20" s="150" t="s">
        <v>171</v>
      </c>
      <c r="D20" s="136">
        <v>46.84</v>
      </c>
      <c r="E20" s="136">
        <v>50.76</v>
      </c>
      <c r="F20" s="131">
        <v>469.8539944903581</v>
      </c>
      <c r="G20" s="131">
        <v>13.256198347107437</v>
      </c>
      <c r="H20" s="131">
        <v>65.658402203856753</v>
      </c>
      <c r="I20" s="88">
        <v>537.47658402203854</v>
      </c>
      <c r="J20" s="88">
        <v>2.2920110192837466</v>
      </c>
      <c r="K20" s="88">
        <v>57.013774104683193</v>
      </c>
      <c r="L20" s="131">
        <v>7841.9944903581263</v>
      </c>
      <c r="M20" s="131">
        <v>2602.787878787879</v>
      </c>
      <c r="N20" s="131">
        <v>2991.6446280991736</v>
      </c>
      <c r="O20" s="132">
        <v>172.16528925619835</v>
      </c>
      <c r="P20" s="132">
        <v>61.785123966942152</v>
      </c>
      <c r="Q20" s="132">
        <v>497.75206611570246</v>
      </c>
      <c r="R20" s="131">
        <v>875.82644628099172</v>
      </c>
      <c r="S20" s="131">
        <v>179.3388429752066</v>
      </c>
      <c r="T20" s="131">
        <v>76.369146005509648</v>
      </c>
      <c r="U20" s="132">
        <v>15746.782369146005</v>
      </c>
      <c r="V20" s="132">
        <v>4423.757575757576</v>
      </c>
      <c r="W20" s="132">
        <v>3181.2589531680442</v>
      </c>
      <c r="X20" s="131">
        <v>1490.8898071625345</v>
      </c>
      <c r="Y20" s="131">
        <v>402.3526170798898</v>
      </c>
      <c r="Z20" s="131">
        <v>639.09917355371897</v>
      </c>
      <c r="AA20" s="132">
        <v>118.88092900252013</v>
      </c>
      <c r="AB20" s="132">
        <v>30.082988490669777</v>
      </c>
      <c r="AC20" s="132">
        <v>94.017374595852743</v>
      </c>
      <c r="AD20" s="133">
        <v>2305.5011548306315</v>
      </c>
      <c r="AE20" s="133">
        <v>1283.016887175876</v>
      </c>
      <c r="AF20" s="133">
        <v>1060.7303924941061</v>
      </c>
      <c r="AG20" s="134">
        <v>73.102508987140055</v>
      </c>
      <c r="AH20" s="134">
        <v>224.5351147018493</v>
      </c>
      <c r="AI20" s="134">
        <v>252.60949486713855</v>
      </c>
    </row>
    <row r="21" spans="1:35" ht="15.95" customHeight="1" x14ac:dyDescent="0.25">
      <c r="A21" s="67" t="s">
        <v>704</v>
      </c>
      <c r="B21" s="67" t="s">
        <v>705</v>
      </c>
      <c r="C21" s="150" t="s">
        <v>172</v>
      </c>
      <c r="D21" s="136">
        <v>50.76</v>
      </c>
      <c r="E21" s="136">
        <v>52.7</v>
      </c>
      <c r="F21" s="131">
        <v>469.00550964187329</v>
      </c>
      <c r="G21" s="131">
        <v>13.256198347107437</v>
      </c>
      <c r="H21" s="131">
        <v>65.242424242424249</v>
      </c>
      <c r="I21" s="88">
        <v>537.47658402203854</v>
      </c>
      <c r="J21" s="88">
        <v>2.2920110192837466</v>
      </c>
      <c r="K21" s="88">
        <v>57.013774104683193</v>
      </c>
      <c r="L21" s="131">
        <v>7841.9944903581263</v>
      </c>
      <c r="M21" s="131">
        <v>2602.787878787879</v>
      </c>
      <c r="N21" s="131">
        <v>2991.6446280991736</v>
      </c>
      <c r="O21" s="132">
        <v>171.2396694214876</v>
      </c>
      <c r="P21" s="132">
        <v>61.553719008264466</v>
      </c>
      <c r="Q21" s="132">
        <v>497.98347107438019</v>
      </c>
      <c r="R21" s="131">
        <v>875.82644628099172</v>
      </c>
      <c r="S21" s="131">
        <v>179.3388429752066</v>
      </c>
      <c r="T21" s="131">
        <v>76.369146005509648</v>
      </c>
      <c r="U21" s="132">
        <v>15754.674931129477</v>
      </c>
      <c r="V21" s="132">
        <v>4423.7327823691458</v>
      </c>
      <c r="W21" s="132">
        <v>3173.3911845730026</v>
      </c>
      <c r="X21" s="131">
        <v>1490.7685950413222</v>
      </c>
      <c r="Y21" s="131">
        <v>402.3526170798898</v>
      </c>
      <c r="Z21" s="131">
        <v>639.22038567493109</v>
      </c>
      <c r="AA21" s="132">
        <v>119.52689440956965</v>
      </c>
      <c r="AB21" s="132">
        <v>29.494797856254991</v>
      </c>
      <c r="AC21" s="132">
        <v>95.280423658719883</v>
      </c>
      <c r="AD21" s="133">
        <v>2301.4882176283309</v>
      </c>
      <c r="AE21" s="133">
        <v>1280.3598026862551</v>
      </c>
      <c r="AF21" s="133">
        <v>1059.3179999695301</v>
      </c>
      <c r="AG21" s="134">
        <v>369.95426997245181</v>
      </c>
      <c r="AH21" s="134">
        <v>328.95482093663912</v>
      </c>
      <c r="AI21" s="134">
        <v>613.36088154269976</v>
      </c>
    </row>
    <row r="22" spans="1:35" ht="15.95" customHeight="1" x14ac:dyDescent="0.25">
      <c r="A22" s="3"/>
      <c r="B22" s="3"/>
      <c r="C22" s="21"/>
      <c r="D22" s="23"/>
      <c r="E22" s="23"/>
      <c r="F22" s="12"/>
      <c r="G22" s="12"/>
      <c r="H22" s="12"/>
      <c r="I22" s="13"/>
      <c r="J22" s="13"/>
      <c r="K22" s="1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5" ht="15.95" customHeight="1" x14ac:dyDescent="0.25">
      <c r="A23" s="3"/>
      <c r="B23" s="3"/>
      <c r="C23" s="21"/>
      <c r="D23" s="23"/>
      <c r="E23" s="23"/>
      <c r="F23" s="12"/>
      <c r="G23" s="12"/>
      <c r="H23" s="12"/>
      <c r="I23" s="13"/>
      <c r="J23" s="13"/>
      <c r="K23" s="1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35" ht="15.95" customHeight="1" x14ac:dyDescent="0.25">
      <c r="A24" s="3"/>
      <c r="B24" s="3"/>
      <c r="C24" s="21"/>
      <c r="D24" s="23"/>
      <c r="E24" s="23"/>
      <c r="F24" s="12"/>
      <c r="G24" s="12"/>
      <c r="H24" s="12"/>
      <c r="I24" s="13"/>
      <c r="J24" s="13"/>
      <c r="K24" s="1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5" ht="15.95" customHeight="1" x14ac:dyDescent="0.25">
      <c r="A25" s="3"/>
      <c r="B25" s="3"/>
      <c r="C25" s="21"/>
      <c r="D25" s="23"/>
      <c r="E25" s="23"/>
      <c r="F25" s="12"/>
      <c r="G25" s="12"/>
      <c r="H25" s="12"/>
      <c r="I25" s="13"/>
      <c r="J25" s="13"/>
      <c r="K25" s="1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35" ht="15.95" customHeight="1" x14ac:dyDescent="0.25">
      <c r="A26" s="3"/>
      <c r="B26" s="3"/>
      <c r="C26" s="21"/>
      <c r="D26" s="23"/>
      <c r="E26" s="23"/>
      <c r="F26" s="12"/>
      <c r="G26" s="12"/>
      <c r="H26" s="12"/>
      <c r="I26" s="13"/>
      <c r="J26" s="13"/>
      <c r="K26" s="1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35" ht="15.95" customHeight="1" x14ac:dyDescent="0.25">
      <c r="A27" s="3"/>
      <c r="B27" s="3"/>
      <c r="C27" s="21"/>
      <c r="D27" s="23"/>
      <c r="E27" s="23"/>
      <c r="F27" s="12"/>
      <c r="G27" s="12"/>
      <c r="H27" s="12"/>
      <c r="I27" s="13"/>
      <c r="J27" s="13"/>
      <c r="K27" s="13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35" ht="15.95" customHeight="1" x14ac:dyDescent="0.25">
      <c r="A28" s="3"/>
      <c r="B28" s="3"/>
      <c r="C28" s="21"/>
      <c r="D28" s="23"/>
      <c r="E28" s="23"/>
      <c r="F28" s="12"/>
      <c r="G28" s="12"/>
      <c r="H28" s="12"/>
      <c r="I28" s="13"/>
      <c r="J28" s="13"/>
      <c r="K28" s="13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5" ht="15.95" customHeight="1" x14ac:dyDescent="0.25">
      <c r="A29" s="3"/>
      <c r="B29" s="3"/>
      <c r="C29" s="21"/>
      <c r="D29" s="23"/>
      <c r="E29" s="23"/>
      <c r="F29" s="12"/>
      <c r="G29" s="12"/>
      <c r="H29" s="12"/>
      <c r="I29" s="13"/>
      <c r="J29" s="13"/>
      <c r="K29" s="1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1:35" ht="15.95" customHeight="1" x14ac:dyDescent="0.25">
      <c r="A30" s="3"/>
      <c r="B30" s="3"/>
      <c r="C30" s="21"/>
      <c r="D30" s="23"/>
      <c r="E30" s="23"/>
      <c r="F30" s="12"/>
      <c r="G30" s="12"/>
      <c r="H30" s="12"/>
      <c r="I30" s="13"/>
      <c r="J30" s="13"/>
      <c r="K30" s="1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5" ht="15.95" customHeight="1" x14ac:dyDescent="0.25">
      <c r="A31" s="3"/>
      <c r="B31" s="3"/>
      <c r="C31" s="21"/>
      <c r="D31" s="23"/>
      <c r="E31" s="23"/>
      <c r="F31" s="12"/>
      <c r="G31" s="12"/>
      <c r="H31" s="12"/>
      <c r="I31" s="13"/>
      <c r="J31" s="13"/>
      <c r="K31" s="1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5" ht="15.95" customHeight="1" x14ac:dyDescent="0.25">
      <c r="A32" s="3"/>
      <c r="B32" s="3"/>
      <c r="C32" s="21"/>
      <c r="D32" s="23"/>
      <c r="E32" s="23"/>
      <c r="F32" s="12"/>
      <c r="G32" s="12"/>
      <c r="H32" s="12"/>
      <c r="I32" s="13"/>
      <c r="J32" s="13"/>
      <c r="K32" s="13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5.95" customHeight="1" x14ac:dyDescent="0.25">
      <c r="A33" s="3"/>
      <c r="B33" s="3"/>
      <c r="C33" s="21"/>
      <c r="D33" s="23"/>
      <c r="E33" s="23"/>
      <c r="F33" s="12"/>
      <c r="G33" s="12"/>
      <c r="H33" s="12"/>
      <c r="I33" s="13"/>
      <c r="J33" s="13"/>
      <c r="K33" s="1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5.95" customHeight="1" x14ac:dyDescent="0.25">
      <c r="A34" s="3"/>
      <c r="B34" s="3"/>
      <c r="C34" s="21"/>
      <c r="D34" s="23"/>
      <c r="E34" s="23"/>
      <c r="F34" s="12"/>
      <c r="G34" s="12"/>
      <c r="H34" s="12"/>
      <c r="I34" s="13"/>
      <c r="J34" s="13"/>
      <c r="K34" s="13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1:32" ht="15.95" customHeight="1" x14ac:dyDescent="0.25">
      <c r="A35" s="3"/>
      <c r="B35" s="3"/>
      <c r="C35" s="21"/>
      <c r="D35" s="23"/>
      <c r="E35" s="23"/>
      <c r="F35" s="12"/>
      <c r="G35" s="12"/>
      <c r="H35" s="12"/>
      <c r="I35" s="13"/>
      <c r="J35" s="13"/>
      <c r="K35" s="13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15.95" customHeight="1" x14ac:dyDescent="0.25">
      <c r="A36" s="3"/>
      <c r="B36" s="3"/>
      <c r="C36" s="21"/>
      <c r="D36" s="23"/>
      <c r="E36" s="23"/>
      <c r="F36" s="12"/>
      <c r="G36" s="12"/>
      <c r="H36" s="12"/>
      <c r="I36" s="13"/>
      <c r="J36" s="13"/>
      <c r="K36" s="13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ht="15.95" customHeight="1" x14ac:dyDescent="0.25">
      <c r="A37" s="3"/>
      <c r="B37" s="3"/>
      <c r="C37" s="21"/>
      <c r="D37" s="23"/>
      <c r="E37" s="23"/>
      <c r="F37" s="12"/>
      <c r="G37" s="12"/>
      <c r="H37" s="12"/>
      <c r="I37" s="13"/>
      <c r="J37" s="13"/>
      <c r="K37" s="13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ht="15.95" customHeight="1" x14ac:dyDescent="0.25">
      <c r="A38" s="3"/>
      <c r="B38" s="3"/>
      <c r="C38" s="21"/>
      <c r="D38" s="23"/>
      <c r="E38" s="23"/>
      <c r="F38" s="12"/>
      <c r="G38" s="12"/>
      <c r="H38" s="12"/>
      <c r="I38" s="13"/>
      <c r="J38" s="13"/>
      <c r="K38" s="13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ht="15.95" customHeight="1" x14ac:dyDescent="0.25">
      <c r="A39" s="3"/>
      <c r="B39" s="3"/>
      <c r="C39" s="21"/>
      <c r="D39" s="23"/>
      <c r="E39" s="23"/>
      <c r="F39" s="12"/>
      <c r="G39" s="12"/>
      <c r="H39" s="12"/>
      <c r="I39" s="13"/>
      <c r="J39" s="13"/>
      <c r="K39" s="13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32" ht="15.95" customHeight="1" x14ac:dyDescent="0.25">
      <c r="A40" s="3"/>
      <c r="B40" s="3"/>
      <c r="C40" s="21"/>
      <c r="D40" s="23"/>
      <c r="E40" s="23"/>
      <c r="F40" s="12"/>
      <c r="G40" s="12"/>
      <c r="H40" s="12"/>
      <c r="I40" s="13"/>
      <c r="J40" s="13"/>
      <c r="K40" s="13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2" ht="15.95" customHeight="1" x14ac:dyDescent="0.25">
      <c r="A41" s="3"/>
      <c r="B41" s="3"/>
      <c r="C41" s="21"/>
      <c r="D41" s="23"/>
      <c r="E41" s="23"/>
      <c r="F41" s="12"/>
      <c r="G41" s="12"/>
      <c r="H41" s="12"/>
      <c r="I41" s="13"/>
      <c r="J41" s="13"/>
      <c r="K41" s="13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32" ht="15.95" customHeight="1" x14ac:dyDescent="0.25">
      <c r="A42" s="3"/>
      <c r="B42" s="3"/>
      <c r="C42" s="21"/>
      <c r="D42" s="23"/>
      <c r="E42" s="23"/>
      <c r="F42" s="12"/>
      <c r="G42" s="12"/>
      <c r="H42" s="12"/>
      <c r="I42" s="13"/>
      <c r="J42" s="13"/>
      <c r="K42" s="1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ht="15.95" customHeight="1" x14ac:dyDescent="0.25">
      <c r="A43" s="3"/>
      <c r="B43" s="3"/>
      <c r="C43" s="21"/>
      <c r="D43" s="23"/>
      <c r="E43" s="23"/>
      <c r="F43" s="12"/>
      <c r="G43" s="12"/>
      <c r="H43" s="12"/>
      <c r="I43" s="13"/>
      <c r="J43" s="13"/>
      <c r="K43" s="13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 ht="15.95" customHeight="1" x14ac:dyDescent="0.25">
      <c r="A44" s="3"/>
      <c r="B44" s="3"/>
      <c r="C44" s="21"/>
      <c r="D44" s="23"/>
      <c r="E44" s="23"/>
      <c r="F44" s="12"/>
      <c r="G44" s="12"/>
      <c r="H44" s="12"/>
      <c r="I44" s="13"/>
      <c r="J44" s="13"/>
      <c r="K44" s="13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32" ht="15.95" customHeight="1" x14ac:dyDescent="0.25">
      <c r="A45" s="3"/>
      <c r="B45" s="3"/>
      <c r="C45" s="21"/>
      <c r="D45" s="23"/>
      <c r="E45" s="23"/>
      <c r="F45" s="12"/>
      <c r="G45" s="12"/>
      <c r="H45" s="12"/>
      <c r="I45" s="13"/>
      <c r="J45" s="13"/>
      <c r="K45" s="13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ht="15.95" customHeight="1" x14ac:dyDescent="0.25">
      <c r="A46" s="3"/>
      <c r="B46" s="3"/>
      <c r="C46" s="21"/>
      <c r="D46" s="23"/>
      <c r="E46" s="23"/>
      <c r="F46" s="12"/>
      <c r="G46" s="12"/>
      <c r="H46" s="12"/>
      <c r="I46" s="13"/>
      <c r="J46" s="13"/>
      <c r="K46" s="13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x14ac:dyDescent="0.25">
      <c r="C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 x14ac:dyDescent="0.25">
      <c r="C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</row>
    <row r="49" spans="3:32" s="6" customFormat="1" x14ac:dyDescent="0.25">
      <c r="C49" s="22"/>
      <c r="D49" s="9"/>
      <c r="E49" s="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3:32" s="6" customFormat="1" x14ac:dyDescent="0.25">
      <c r="C50" s="22"/>
      <c r="D50" s="9"/>
      <c r="E50" s="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3:32" s="6" customFormat="1" x14ac:dyDescent="0.25">
      <c r="C51" s="22"/>
      <c r="D51" s="9"/>
      <c r="E51" s="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3:32" s="6" customFormat="1" x14ac:dyDescent="0.25">
      <c r="C52" s="22"/>
      <c r="D52" s="9"/>
      <c r="E52" s="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3:32" s="6" customFormat="1" x14ac:dyDescent="0.25">
      <c r="C53" s="22"/>
      <c r="D53" s="9"/>
      <c r="E53" s="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3:32" s="6" customFormat="1" x14ac:dyDescent="0.25">
      <c r="C54" s="22"/>
      <c r="D54" s="9"/>
      <c r="E54" s="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3:32" s="6" customFormat="1" x14ac:dyDescent="0.25">
      <c r="C55" s="22"/>
      <c r="D55" s="9"/>
      <c r="E55" s="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3:32" s="6" customFormat="1" x14ac:dyDescent="0.25">
      <c r="C56" s="22"/>
      <c r="D56" s="9"/>
      <c r="E56" s="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3:32" s="6" customFormat="1" x14ac:dyDescent="0.25">
      <c r="C57" s="22"/>
      <c r="D57" s="9"/>
      <c r="E57" s="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</row>
    <row r="58" spans="3:32" s="6" customFormat="1" x14ac:dyDescent="0.25">
      <c r="C58" s="22"/>
      <c r="D58" s="9"/>
      <c r="E58" s="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</row>
    <row r="59" spans="3:32" s="6" customFormat="1" x14ac:dyDescent="0.25">
      <c r="C59" s="22"/>
      <c r="D59" s="9"/>
      <c r="E59" s="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</row>
    <row r="60" spans="3:32" s="6" customFormat="1" x14ac:dyDescent="0.25">
      <c r="C60" s="22"/>
      <c r="D60" s="9"/>
      <c r="E60" s="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</row>
    <row r="61" spans="3:32" s="6" customFormat="1" x14ac:dyDescent="0.25">
      <c r="C61" s="22"/>
      <c r="D61" s="9"/>
      <c r="E61" s="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</row>
    <row r="62" spans="3:32" s="6" customFormat="1" x14ac:dyDescent="0.25">
      <c r="C62" s="22"/>
      <c r="D62" s="9"/>
      <c r="E62" s="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</row>
    <row r="63" spans="3:32" s="6" customFormat="1" x14ac:dyDescent="0.25">
      <c r="C63" s="22"/>
      <c r="D63" s="9"/>
      <c r="E63" s="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</row>
    <row r="64" spans="3:32" s="6" customFormat="1" x14ac:dyDescent="0.25">
      <c r="C64" s="22"/>
      <c r="D64" s="9"/>
      <c r="E64" s="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</row>
    <row r="65" spans="3:32" s="6" customFormat="1" x14ac:dyDescent="0.25">
      <c r="C65" s="22"/>
      <c r="D65" s="9"/>
      <c r="E65" s="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</row>
    <row r="66" spans="3:32" s="6" customFormat="1" x14ac:dyDescent="0.25">
      <c r="C66" s="5"/>
      <c r="D66" s="9"/>
      <c r="E66" s="9"/>
    </row>
    <row r="67" spans="3:32" s="6" customFormat="1" x14ac:dyDescent="0.25">
      <c r="C67" s="20"/>
      <c r="D67" s="9"/>
      <c r="E67" s="9"/>
    </row>
    <row r="68" spans="3:32" s="6" customFormat="1" x14ac:dyDescent="0.25">
      <c r="C68" s="20"/>
      <c r="D68" s="9"/>
      <c r="E68" s="9"/>
    </row>
    <row r="69" spans="3:32" s="6" customFormat="1" x14ac:dyDescent="0.25">
      <c r="C69" s="20"/>
      <c r="D69" s="9"/>
      <c r="E69" s="9"/>
    </row>
  </sheetData>
  <mergeCells count="15">
    <mergeCell ref="F2:AC2"/>
    <mergeCell ref="A1:AI1"/>
    <mergeCell ref="C3:C4"/>
    <mergeCell ref="R3:T3"/>
    <mergeCell ref="U3:W3"/>
    <mergeCell ref="X3:Z3"/>
    <mergeCell ref="AD3:AF3"/>
    <mergeCell ref="AG3:AI3"/>
    <mergeCell ref="D3:E3"/>
    <mergeCell ref="F3:H3"/>
    <mergeCell ref="I3:K3"/>
    <mergeCell ref="L3:N3"/>
    <mergeCell ref="O3:Q3"/>
    <mergeCell ref="AA3:AC3"/>
    <mergeCell ref="AD2:AI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theme="3"/>
  </sheetPr>
  <dimension ref="A1:I12"/>
  <sheetViews>
    <sheetView showGridLines="0" showRowColHeaders="0" workbookViewId="0">
      <selection sqref="A1:H1"/>
    </sheetView>
  </sheetViews>
  <sheetFormatPr baseColWidth="10" defaultRowHeight="14.25" x14ac:dyDescent="0.25"/>
  <cols>
    <col min="1" max="2" width="4.7109375" style="2" customWidth="1"/>
    <col min="3" max="3" width="28.5703125" style="2" customWidth="1"/>
    <col min="4" max="8" width="5.7109375" style="2" customWidth="1"/>
    <col min="9" max="16384" width="11.42578125" style="2"/>
  </cols>
  <sheetData>
    <row r="1" spans="1:9" ht="22.5" customHeight="1" x14ac:dyDescent="0.25">
      <c r="A1" s="176" t="s">
        <v>11</v>
      </c>
      <c r="B1" s="176"/>
      <c r="C1" s="176"/>
      <c r="D1" s="176"/>
      <c r="E1" s="176"/>
      <c r="F1" s="176"/>
      <c r="G1" s="176"/>
      <c r="H1" s="176"/>
    </row>
    <row r="2" spans="1:9" ht="22.5" customHeight="1" x14ac:dyDescent="0.25">
      <c r="A2" s="100"/>
      <c r="B2" s="100"/>
      <c r="C2" s="100"/>
      <c r="D2" s="100"/>
      <c r="E2" s="100"/>
      <c r="F2" s="178" t="s">
        <v>598</v>
      </c>
      <c r="G2" s="178"/>
      <c r="H2" s="178"/>
    </row>
    <row r="3" spans="1:9" ht="15.75" customHeight="1" x14ac:dyDescent="0.25">
      <c r="A3" s="59"/>
      <c r="B3" s="62"/>
      <c r="C3" s="173" t="s">
        <v>0</v>
      </c>
      <c r="D3" s="174" t="s">
        <v>5</v>
      </c>
      <c r="E3" s="174"/>
      <c r="F3" s="177" t="s">
        <v>7</v>
      </c>
      <c r="G3" s="177"/>
      <c r="H3" s="177"/>
      <c r="I3" s="6"/>
    </row>
    <row r="4" spans="1:9" ht="15.75" customHeight="1" x14ac:dyDescent="0.25">
      <c r="A4" s="62"/>
      <c r="B4" s="62"/>
      <c r="C4" s="173"/>
      <c r="D4" s="73" t="s">
        <v>35</v>
      </c>
      <c r="E4" s="73" t="s">
        <v>36</v>
      </c>
      <c r="F4" s="121" t="s">
        <v>2</v>
      </c>
      <c r="G4" s="121" t="s">
        <v>3</v>
      </c>
      <c r="H4" s="121" t="s">
        <v>4</v>
      </c>
      <c r="I4" s="6"/>
    </row>
    <row r="5" spans="1:9" ht="15.75" customHeight="1" x14ac:dyDescent="0.25">
      <c r="A5" s="122" t="s">
        <v>571</v>
      </c>
      <c r="B5" s="122" t="s">
        <v>713</v>
      </c>
      <c r="C5" s="71" t="s">
        <v>173</v>
      </c>
      <c r="D5" s="72">
        <v>335.8</v>
      </c>
      <c r="E5" s="72">
        <v>336.93</v>
      </c>
      <c r="F5" s="123">
        <v>1798.9751299732479</v>
      </c>
      <c r="G5" s="123">
        <v>167.10609120198001</v>
      </c>
      <c r="H5" s="123">
        <v>0</v>
      </c>
    </row>
    <row r="6" spans="1:9" ht="15.75" customHeight="1" x14ac:dyDescent="0.25">
      <c r="A6" s="122" t="s">
        <v>713</v>
      </c>
      <c r="B6" s="122" t="s">
        <v>714</v>
      </c>
      <c r="C6" s="71" t="s">
        <v>174</v>
      </c>
      <c r="D6" s="72">
        <v>336.93</v>
      </c>
      <c r="E6" s="72">
        <v>338</v>
      </c>
      <c r="F6" s="123">
        <v>1798.9751299732479</v>
      </c>
      <c r="G6" s="123">
        <v>167.10609120198001</v>
      </c>
      <c r="H6" s="123">
        <v>0</v>
      </c>
    </row>
    <row r="7" spans="1:9" ht="15.75" customHeight="1" x14ac:dyDescent="0.25">
      <c r="A7" s="122" t="s">
        <v>714</v>
      </c>
      <c r="B7" s="122" t="s">
        <v>715</v>
      </c>
      <c r="C7" s="71" t="s">
        <v>175</v>
      </c>
      <c r="D7" s="72">
        <v>338</v>
      </c>
      <c r="E7" s="72">
        <v>340.2</v>
      </c>
      <c r="F7" s="123">
        <v>1798.9751299732479</v>
      </c>
      <c r="G7" s="123">
        <v>167.10609120198001</v>
      </c>
      <c r="H7" s="123">
        <v>0</v>
      </c>
    </row>
    <row r="8" spans="1:9" ht="15.75" customHeight="1" x14ac:dyDescent="0.25">
      <c r="A8" s="122" t="s">
        <v>715</v>
      </c>
      <c r="B8" s="122" t="s">
        <v>716</v>
      </c>
      <c r="C8" s="71" t="s">
        <v>523</v>
      </c>
      <c r="D8" s="72">
        <v>340.2</v>
      </c>
      <c r="E8" s="72">
        <v>344.2</v>
      </c>
      <c r="F8" s="123">
        <v>1799.5112803575234</v>
      </c>
      <c r="G8" s="123">
        <v>167.16736553161149</v>
      </c>
      <c r="H8" s="123">
        <v>0</v>
      </c>
    </row>
    <row r="9" spans="1:9" ht="15.75" customHeight="1" x14ac:dyDescent="0.25">
      <c r="A9" s="122" t="s">
        <v>716</v>
      </c>
      <c r="B9" s="122" t="s">
        <v>717</v>
      </c>
      <c r="C9" s="71" t="s">
        <v>176</v>
      </c>
      <c r="D9" s="72">
        <v>344.2</v>
      </c>
      <c r="E9" s="72">
        <v>346.31</v>
      </c>
      <c r="F9" s="123">
        <v>1720.0119680542957</v>
      </c>
      <c r="G9" s="123">
        <v>246.0692531209323</v>
      </c>
      <c r="H9" s="123">
        <v>0</v>
      </c>
    </row>
    <row r="10" spans="1:9" ht="15.75" customHeight="1" x14ac:dyDescent="0.25">
      <c r="A10" s="122" t="s">
        <v>717</v>
      </c>
      <c r="B10" s="122" t="s">
        <v>718</v>
      </c>
      <c r="C10" s="71" t="s">
        <v>522</v>
      </c>
      <c r="D10" s="72">
        <v>346.31</v>
      </c>
      <c r="E10" s="72">
        <v>353.01</v>
      </c>
      <c r="F10" s="123">
        <v>1720.5394262186019</v>
      </c>
      <c r="G10" s="123">
        <v>246.14682049803613</v>
      </c>
      <c r="H10" s="123">
        <v>0</v>
      </c>
    </row>
    <row r="11" spans="1:9" ht="15.75" customHeight="1" x14ac:dyDescent="0.25">
      <c r="A11" s="122" t="s">
        <v>718</v>
      </c>
      <c r="B11" s="122" t="s">
        <v>719</v>
      </c>
      <c r="C11" s="71" t="s">
        <v>177</v>
      </c>
      <c r="D11" s="72">
        <v>353.01</v>
      </c>
      <c r="E11" s="72">
        <v>354.4</v>
      </c>
      <c r="F11" s="123">
        <v>1800.6710742613463</v>
      </c>
      <c r="G11" s="123">
        <v>165.4101469138817</v>
      </c>
      <c r="H11" s="123">
        <v>0</v>
      </c>
    </row>
    <row r="12" spans="1:9" ht="15.75" customHeight="1" x14ac:dyDescent="0.25">
      <c r="A12" s="122" t="s">
        <v>719</v>
      </c>
      <c r="B12" s="122" t="s">
        <v>720</v>
      </c>
      <c r="C12" s="71" t="s">
        <v>178</v>
      </c>
      <c r="D12" s="72">
        <v>354.4</v>
      </c>
      <c r="E12" s="72">
        <v>356</v>
      </c>
      <c r="F12" s="123">
        <v>1800.6710742613463</v>
      </c>
      <c r="G12" s="123">
        <v>165.4101469138817</v>
      </c>
      <c r="H12" s="123">
        <v>0</v>
      </c>
    </row>
  </sheetData>
  <mergeCells count="5">
    <mergeCell ref="F3:H3"/>
    <mergeCell ref="A1:H1"/>
    <mergeCell ref="D3:E3"/>
    <mergeCell ref="F2:H2"/>
    <mergeCell ref="C3:C4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theme="3"/>
  </sheetPr>
  <dimension ref="A1:AL69"/>
  <sheetViews>
    <sheetView showGridLines="0" showRowColHeaders="0" workbookViewId="0">
      <selection sqref="A1:AL1"/>
    </sheetView>
  </sheetViews>
  <sheetFormatPr baseColWidth="10" defaultRowHeight="14.25" x14ac:dyDescent="0.25"/>
  <cols>
    <col min="1" max="2" width="4.7109375" style="9" customWidth="1"/>
    <col min="3" max="3" width="28.5703125" style="20" customWidth="1"/>
    <col min="4" max="5" width="5.7109375" style="9" customWidth="1"/>
    <col min="6" max="38" width="5.7109375" style="6" customWidth="1"/>
    <col min="39" max="16384" width="11.42578125" style="6"/>
  </cols>
  <sheetData>
    <row r="1" spans="1:38" ht="24" customHeight="1" x14ac:dyDescent="0.25">
      <c r="A1" s="176" t="s">
        <v>28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2" spans="1:38" ht="24" customHeight="1" x14ac:dyDescent="0.25">
      <c r="A2" s="64"/>
      <c r="B2" s="64"/>
      <c r="C2" s="96"/>
      <c r="D2" s="64"/>
      <c r="E2" s="60"/>
      <c r="F2" s="151"/>
      <c r="G2" s="151"/>
      <c r="H2" s="151"/>
      <c r="I2" s="170" t="s">
        <v>598</v>
      </c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83" t="s">
        <v>616</v>
      </c>
      <c r="AH2" s="183"/>
      <c r="AI2" s="183"/>
      <c r="AJ2" s="183"/>
      <c r="AK2" s="183"/>
      <c r="AL2" s="183"/>
    </row>
    <row r="3" spans="1:38" s="15" customFormat="1" ht="24" customHeight="1" x14ac:dyDescent="0.2">
      <c r="A3" s="59"/>
      <c r="B3" s="62"/>
      <c r="C3" s="173" t="s">
        <v>0</v>
      </c>
      <c r="D3" s="192" t="s">
        <v>5</v>
      </c>
      <c r="E3" s="192"/>
      <c r="F3" s="180" t="s">
        <v>1</v>
      </c>
      <c r="G3" s="180"/>
      <c r="H3" s="180"/>
      <c r="I3" s="179" t="s">
        <v>29</v>
      </c>
      <c r="J3" s="179"/>
      <c r="K3" s="179"/>
      <c r="L3" s="180" t="s">
        <v>30</v>
      </c>
      <c r="M3" s="180"/>
      <c r="N3" s="180"/>
      <c r="O3" s="179" t="s">
        <v>32</v>
      </c>
      <c r="P3" s="179"/>
      <c r="Q3" s="179"/>
      <c r="R3" s="180" t="s">
        <v>6</v>
      </c>
      <c r="S3" s="180"/>
      <c r="T3" s="180"/>
      <c r="U3" s="185" t="s">
        <v>682</v>
      </c>
      <c r="V3" s="185"/>
      <c r="W3" s="185"/>
      <c r="X3" s="180" t="s">
        <v>7</v>
      </c>
      <c r="Y3" s="180"/>
      <c r="Z3" s="180"/>
      <c r="AA3" s="179" t="s">
        <v>732</v>
      </c>
      <c r="AB3" s="179"/>
      <c r="AC3" s="179"/>
      <c r="AD3" s="180" t="s">
        <v>617</v>
      </c>
      <c r="AE3" s="180"/>
      <c r="AF3" s="180"/>
      <c r="AG3" s="181" t="s">
        <v>599</v>
      </c>
      <c r="AH3" s="181"/>
      <c r="AI3" s="181"/>
      <c r="AJ3" s="182" t="s">
        <v>600</v>
      </c>
      <c r="AK3" s="182"/>
      <c r="AL3" s="182"/>
    </row>
    <row r="4" spans="1:38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7" t="s">
        <v>2</v>
      </c>
      <c r="G4" s="127" t="s">
        <v>3</v>
      </c>
      <c r="H4" s="127" t="s">
        <v>4</v>
      </c>
      <c r="I4" s="147" t="s">
        <v>2</v>
      </c>
      <c r="J4" s="147" t="s">
        <v>3</v>
      </c>
      <c r="K4" s="147" t="s">
        <v>4</v>
      </c>
      <c r="L4" s="126" t="s">
        <v>2</v>
      </c>
      <c r="M4" s="126" t="s">
        <v>3</v>
      </c>
      <c r="N4" s="126" t="s">
        <v>4</v>
      </c>
      <c r="O4" s="125" t="s">
        <v>2</v>
      </c>
      <c r="P4" s="125" t="s">
        <v>3</v>
      </c>
      <c r="Q4" s="125" t="s">
        <v>4</v>
      </c>
      <c r="R4" s="127" t="s">
        <v>2</v>
      </c>
      <c r="S4" s="127" t="s">
        <v>3</v>
      </c>
      <c r="T4" s="127" t="s">
        <v>4</v>
      </c>
      <c r="U4" s="125" t="s">
        <v>2</v>
      </c>
      <c r="V4" s="125" t="s">
        <v>3</v>
      </c>
      <c r="W4" s="125" t="s">
        <v>4</v>
      </c>
      <c r="X4" s="127" t="s">
        <v>2</v>
      </c>
      <c r="Y4" s="127" t="s">
        <v>3</v>
      </c>
      <c r="Z4" s="127" t="s">
        <v>4</v>
      </c>
      <c r="AA4" s="125" t="s">
        <v>2</v>
      </c>
      <c r="AB4" s="125" t="s">
        <v>3</v>
      </c>
      <c r="AC4" s="125" t="s">
        <v>4</v>
      </c>
      <c r="AD4" s="127" t="s">
        <v>2</v>
      </c>
      <c r="AE4" s="127" t="s">
        <v>3</v>
      </c>
      <c r="AF4" s="127" t="s">
        <v>4</v>
      </c>
      <c r="AG4" s="128" t="s">
        <v>2</v>
      </c>
      <c r="AH4" s="128" t="s">
        <v>3</v>
      </c>
      <c r="AI4" s="128" t="s">
        <v>4</v>
      </c>
      <c r="AJ4" s="129" t="s">
        <v>2</v>
      </c>
      <c r="AK4" s="129" t="s">
        <v>3</v>
      </c>
      <c r="AL4" s="129" t="s">
        <v>4</v>
      </c>
    </row>
    <row r="5" spans="1:38" ht="15" customHeight="1" x14ac:dyDescent="0.25">
      <c r="A5" s="67" t="s">
        <v>688</v>
      </c>
      <c r="B5" s="67" t="s">
        <v>721</v>
      </c>
      <c r="C5" s="71" t="s">
        <v>179</v>
      </c>
      <c r="D5" s="130">
        <v>0.27</v>
      </c>
      <c r="E5" s="130">
        <v>6.2</v>
      </c>
      <c r="F5" s="132">
        <v>0</v>
      </c>
      <c r="G5" s="132">
        <v>0</v>
      </c>
      <c r="H5" s="132">
        <v>1</v>
      </c>
      <c r="I5" s="87">
        <v>14.898071625344352</v>
      </c>
      <c r="J5" s="87">
        <v>1.71900826446281</v>
      </c>
      <c r="K5" s="87">
        <v>1.1460055096418733</v>
      </c>
      <c r="L5" s="123">
        <v>13068.289256198346</v>
      </c>
      <c r="M5" s="123">
        <v>4391.8292011019284</v>
      </c>
      <c r="N5" s="123">
        <v>2703.9807162534435</v>
      </c>
      <c r="O5" s="131">
        <v>314.94214876033055</v>
      </c>
      <c r="P5" s="131">
        <v>38.413223140495866</v>
      </c>
      <c r="Q5" s="131">
        <v>86.314049586776861</v>
      </c>
      <c r="R5" s="132">
        <v>214.08815426997245</v>
      </c>
      <c r="S5" s="132">
        <v>210.31129476584022</v>
      </c>
      <c r="T5" s="132">
        <v>20.253443526170798</v>
      </c>
      <c r="U5" s="131">
        <v>18195.382920110194</v>
      </c>
      <c r="V5" s="131">
        <v>5077.6143250688701</v>
      </c>
      <c r="W5" s="131">
        <v>3479.9311294765839</v>
      </c>
      <c r="X5" s="132">
        <v>604.66666666666663</v>
      </c>
      <c r="Y5" s="132">
        <v>52.853994490358126</v>
      </c>
      <c r="Z5" s="132">
        <v>172.24242424242425</v>
      </c>
      <c r="AA5" s="131">
        <v>563.63636363636363</v>
      </c>
      <c r="AB5" s="131">
        <v>159.09090909090909</v>
      </c>
      <c r="AC5" s="131">
        <v>90.909090909090907</v>
      </c>
      <c r="AD5" s="132">
        <v>221.7582616579457</v>
      </c>
      <c r="AE5" s="132">
        <v>49.676801748084472</v>
      </c>
      <c r="AF5" s="132">
        <v>150.64082419137867</v>
      </c>
      <c r="AG5" s="133">
        <v>2.7564738292011022</v>
      </c>
      <c r="AH5" s="133">
        <v>0</v>
      </c>
      <c r="AI5" s="133">
        <v>3.8154269972451793</v>
      </c>
      <c r="AJ5" s="134">
        <v>1.1707988980716253</v>
      </c>
      <c r="AK5" s="134">
        <v>1.2330578512396695</v>
      </c>
      <c r="AL5" s="134">
        <v>6.1917355371900822</v>
      </c>
    </row>
    <row r="6" spans="1:38" ht="15" customHeight="1" x14ac:dyDescent="0.25">
      <c r="A6" s="67" t="s">
        <v>721</v>
      </c>
      <c r="B6" s="67" t="s">
        <v>722</v>
      </c>
      <c r="C6" s="71" t="s">
        <v>180</v>
      </c>
      <c r="D6" s="135">
        <v>6.2</v>
      </c>
      <c r="E6" s="135">
        <v>20.95</v>
      </c>
      <c r="F6" s="132">
        <v>0.42424242424242425</v>
      </c>
      <c r="G6" s="132">
        <v>0</v>
      </c>
      <c r="H6" s="132">
        <v>1.4820936639118458</v>
      </c>
      <c r="I6" s="144">
        <v>14.898071625344352</v>
      </c>
      <c r="J6" s="144">
        <v>1.71900826446281</v>
      </c>
      <c r="K6" s="144">
        <v>1.1460055096418733</v>
      </c>
      <c r="L6" s="88">
        <v>13068.889807162534</v>
      </c>
      <c r="M6" s="88">
        <v>4391.8292011019284</v>
      </c>
      <c r="N6" s="88">
        <v>2816.2837465564739</v>
      </c>
      <c r="O6" s="131">
        <v>318.87603305785126</v>
      </c>
      <c r="P6" s="131">
        <v>39.33884297520661</v>
      </c>
      <c r="Q6" s="131">
        <v>87.471074380165291</v>
      </c>
      <c r="R6" s="132">
        <v>218.42699724517905</v>
      </c>
      <c r="S6" s="132">
        <v>214.65564738292011</v>
      </c>
      <c r="T6" s="132">
        <v>20.548209366391184</v>
      </c>
      <c r="U6" s="131">
        <v>18200.327823691459</v>
      </c>
      <c r="V6" s="131">
        <v>5075.2782369146007</v>
      </c>
      <c r="W6" s="131">
        <v>3478.7630853994492</v>
      </c>
      <c r="X6" s="132">
        <v>613.01377410468319</v>
      </c>
      <c r="Y6" s="132">
        <v>41.512396694214878</v>
      </c>
      <c r="Z6" s="132">
        <v>190.24517906336089</v>
      </c>
      <c r="AA6" s="131">
        <v>564.5454545454545</v>
      </c>
      <c r="AB6" s="131">
        <v>159.09090909090909</v>
      </c>
      <c r="AC6" s="131">
        <v>90.909090909090907</v>
      </c>
      <c r="AD6" s="132">
        <v>229.4749629943326</v>
      </c>
      <c r="AE6" s="132">
        <v>51.064094897144969</v>
      </c>
      <c r="AF6" s="132">
        <v>42.817007513407589</v>
      </c>
      <c r="AG6" s="133">
        <v>0</v>
      </c>
      <c r="AH6" s="133">
        <v>2.608815426997245</v>
      </c>
      <c r="AI6" s="133">
        <v>0</v>
      </c>
      <c r="AJ6" s="134">
        <v>1.721763085399449</v>
      </c>
      <c r="AK6" s="134">
        <v>0.27548209366391185</v>
      </c>
      <c r="AL6" s="134">
        <v>11.837465564738292</v>
      </c>
    </row>
    <row r="7" spans="1:38" ht="15.95" customHeight="1" x14ac:dyDescent="0.25">
      <c r="A7" s="67" t="s">
        <v>722</v>
      </c>
      <c r="B7" s="67" t="s">
        <v>723</v>
      </c>
      <c r="C7" s="71" t="s">
        <v>181</v>
      </c>
      <c r="D7" s="136">
        <v>20.95</v>
      </c>
      <c r="E7" s="136">
        <v>36.380000000000003</v>
      </c>
      <c r="F7" s="132">
        <v>0.42424242424242425</v>
      </c>
      <c r="G7" s="132">
        <v>0</v>
      </c>
      <c r="H7" s="132">
        <v>0.63360881542699721</v>
      </c>
      <c r="I7" s="144">
        <v>20.628099173553718</v>
      </c>
      <c r="J7" s="144">
        <v>1.71900826446281</v>
      </c>
      <c r="K7" s="144">
        <v>1.1460055096418733</v>
      </c>
      <c r="L7" s="88">
        <v>13079.699724517906</v>
      </c>
      <c r="M7" s="88">
        <v>4283.7300275482094</v>
      </c>
      <c r="N7" s="88">
        <v>2670.3498622589532</v>
      </c>
      <c r="O7" s="131">
        <v>26.380165289256198</v>
      </c>
      <c r="P7" s="131">
        <v>8.561983471074381</v>
      </c>
      <c r="Q7" s="131">
        <v>7.8677685950413228</v>
      </c>
      <c r="R7" s="132">
        <v>213.79889807162533</v>
      </c>
      <c r="S7" s="132">
        <v>210.02754820936639</v>
      </c>
      <c r="T7" s="132">
        <v>20.253443526170798</v>
      </c>
      <c r="U7" s="131">
        <v>15705.570247933885</v>
      </c>
      <c r="V7" s="131">
        <v>4272.8925619834708</v>
      </c>
      <c r="W7" s="131">
        <v>2994.5895316804408</v>
      </c>
      <c r="X7" s="132">
        <v>575.37190082644634</v>
      </c>
      <c r="Y7" s="132">
        <v>28.826446280991735</v>
      </c>
      <c r="Z7" s="132">
        <v>337.69421487603307</v>
      </c>
      <c r="AA7" s="131"/>
      <c r="AB7" s="131"/>
      <c r="AC7" s="131"/>
      <c r="AD7" s="132">
        <v>103.05696703470312</v>
      </c>
      <c r="AE7" s="132">
        <v>131.73548718787788</v>
      </c>
      <c r="AF7" s="132">
        <v>207.17660664793129</v>
      </c>
      <c r="AG7" s="133">
        <v>2191.1527222952222</v>
      </c>
      <c r="AH7" s="133">
        <v>1411.1431645849436</v>
      </c>
      <c r="AI7" s="133">
        <v>1148.079209243002</v>
      </c>
      <c r="AJ7" s="134">
        <v>646.97163639924941</v>
      </c>
      <c r="AK7" s="134">
        <v>180.31300938775902</v>
      </c>
      <c r="AL7" s="134">
        <v>204.38589973876316</v>
      </c>
    </row>
    <row r="8" spans="1:38" ht="15.95" customHeight="1" x14ac:dyDescent="0.25">
      <c r="A8" s="67" t="s">
        <v>723</v>
      </c>
      <c r="B8" s="67" t="s">
        <v>724</v>
      </c>
      <c r="C8" s="71" t="s">
        <v>182</v>
      </c>
      <c r="D8" s="136">
        <v>36.380000000000003</v>
      </c>
      <c r="E8" s="136">
        <v>42.22</v>
      </c>
      <c r="F8" s="132">
        <v>0.42424242424242425</v>
      </c>
      <c r="G8" s="132">
        <v>0</v>
      </c>
      <c r="H8" s="132">
        <v>0.63360881542699721</v>
      </c>
      <c r="I8" s="144">
        <v>20.628099173553718</v>
      </c>
      <c r="J8" s="144">
        <v>2.2920110192837466</v>
      </c>
      <c r="K8" s="144">
        <v>0.57300275482093666</v>
      </c>
      <c r="L8" s="88">
        <v>13066.487603305784</v>
      </c>
      <c r="M8" s="88">
        <v>4458.1900826446281</v>
      </c>
      <c r="N8" s="88">
        <v>2792.2617079889806</v>
      </c>
      <c r="O8" s="131">
        <v>27.074380165289256</v>
      </c>
      <c r="P8" s="131">
        <v>8.561983471074381</v>
      </c>
      <c r="Q8" s="131">
        <v>7.1735537190082646</v>
      </c>
      <c r="R8" s="132">
        <v>213.79889807162533</v>
      </c>
      <c r="S8" s="132">
        <v>210.02754820936639</v>
      </c>
      <c r="T8" s="132">
        <v>20.253443526170798</v>
      </c>
      <c r="U8" s="131">
        <v>15703.501377410468</v>
      </c>
      <c r="V8" s="131">
        <v>4269.9779614325071</v>
      </c>
      <c r="W8" s="131">
        <v>3005.1157024793388</v>
      </c>
      <c r="X8" s="132">
        <v>575.37190082644634</v>
      </c>
      <c r="Y8" s="132">
        <v>28.925619834710744</v>
      </c>
      <c r="Z8" s="132">
        <v>337.59504132231405</v>
      </c>
      <c r="AA8" s="131"/>
      <c r="AB8" s="131"/>
      <c r="AC8" s="131"/>
      <c r="AD8" s="132">
        <v>102.15464969346431</v>
      </c>
      <c r="AE8" s="132">
        <v>22.644878046810845</v>
      </c>
      <c r="AF8" s="132">
        <v>33.384201241177834</v>
      </c>
      <c r="AG8" s="133">
        <v>2186.2023457403402</v>
      </c>
      <c r="AH8" s="133">
        <v>1171.109824082281</v>
      </c>
      <c r="AI8" s="133">
        <v>1145.9024164325031</v>
      </c>
      <c r="AJ8" s="134">
        <v>647.79720297821859</v>
      </c>
      <c r="AK8" s="134">
        <v>181.18184563589926</v>
      </c>
      <c r="AL8" s="134">
        <v>197.11977666497236</v>
      </c>
    </row>
    <row r="9" spans="1:38" ht="15.95" customHeight="1" x14ac:dyDescent="0.25">
      <c r="A9" s="67" t="s">
        <v>724</v>
      </c>
      <c r="B9" s="67" t="s">
        <v>725</v>
      </c>
      <c r="C9" s="71" t="s">
        <v>183</v>
      </c>
      <c r="D9" s="136">
        <v>42.22</v>
      </c>
      <c r="E9" s="136">
        <v>51.85</v>
      </c>
      <c r="F9" s="132">
        <v>0.42424242424242425</v>
      </c>
      <c r="G9" s="132">
        <v>0</v>
      </c>
      <c r="H9" s="132">
        <v>0.63360881542699721</v>
      </c>
      <c r="I9" s="146">
        <v>20.628099173553718</v>
      </c>
      <c r="J9" s="146">
        <v>2.2920110192837466</v>
      </c>
      <c r="K9" s="146">
        <v>0.57300275482093666</v>
      </c>
      <c r="L9" s="88">
        <v>13066.487603305784</v>
      </c>
      <c r="M9" s="88">
        <v>4458.1900826446281</v>
      </c>
      <c r="N9" s="88">
        <v>2792.2617079889806</v>
      </c>
      <c r="O9" s="131">
        <v>27.074380165289256</v>
      </c>
      <c r="P9" s="131">
        <v>8.561983471074381</v>
      </c>
      <c r="Q9" s="131">
        <v>7.1735537190082646</v>
      </c>
      <c r="R9" s="132">
        <v>213.79889807162533</v>
      </c>
      <c r="S9" s="132">
        <v>210.02754820936639</v>
      </c>
      <c r="T9" s="132">
        <v>20.253443526170798</v>
      </c>
      <c r="U9" s="131">
        <v>15703.501377410468</v>
      </c>
      <c r="V9" s="131">
        <v>4269.9779614325071</v>
      </c>
      <c r="W9" s="131">
        <v>3005.1157024793388</v>
      </c>
      <c r="X9" s="132">
        <v>575.37190082644634</v>
      </c>
      <c r="Y9" s="132">
        <v>28.925619834710744</v>
      </c>
      <c r="Z9" s="132">
        <v>337.59504132231405</v>
      </c>
      <c r="AA9" s="131"/>
      <c r="AB9" s="131"/>
      <c r="AC9" s="131"/>
      <c r="AD9" s="132">
        <v>102.15464969346431</v>
      </c>
      <c r="AE9" s="132">
        <v>22.644878046810845</v>
      </c>
      <c r="AF9" s="132">
        <v>33.384201241177834</v>
      </c>
      <c r="AG9" s="133">
        <v>2186.2023457403402</v>
      </c>
      <c r="AH9" s="133">
        <v>1171.109824082281</v>
      </c>
      <c r="AI9" s="133">
        <v>1145.9024164325031</v>
      </c>
      <c r="AJ9" s="134">
        <v>647.79720297821859</v>
      </c>
      <c r="AK9" s="134">
        <v>181.18184563589926</v>
      </c>
      <c r="AL9" s="134">
        <v>197.11977666497236</v>
      </c>
    </row>
    <row r="10" spans="1:38" ht="15.95" customHeight="1" x14ac:dyDescent="0.25">
      <c r="A10" s="67" t="s">
        <v>725</v>
      </c>
      <c r="B10" s="67" t="s">
        <v>726</v>
      </c>
      <c r="C10" s="71" t="s">
        <v>184</v>
      </c>
      <c r="D10" s="136">
        <v>51.85</v>
      </c>
      <c r="E10" s="136">
        <v>62.35</v>
      </c>
      <c r="F10" s="132">
        <v>0</v>
      </c>
      <c r="G10" s="132">
        <v>0</v>
      </c>
      <c r="H10" s="132">
        <v>0.63360881542699721</v>
      </c>
      <c r="I10" s="146">
        <v>8.0220385674931123</v>
      </c>
      <c r="J10" s="146">
        <v>2.2920110192837466</v>
      </c>
      <c r="K10" s="146">
        <v>0.57300275482093666</v>
      </c>
      <c r="L10" s="88">
        <v>0.60055096418732778</v>
      </c>
      <c r="M10" s="88">
        <v>0</v>
      </c>
      <c r="N10" s="88">
        <v>0</v>
      </c>
      <c r="O10" s="131">
        <v>2.0826446280991737</v>
      </c>
      <c r="P10" s="131">
        <v>0.46280991735537191</v>
      </c>
      <c r="Q10" s="131">
        <v>1.3884297520661157</v>
      </c>
      <c r="R10" s="132">
        <v>213.79889807162533</v>
      </c>
      <c r="S10" s="132">
        <v>209.43801652892563</v>
      </c>
      <c r="T10" s="132">
        <v>19.958677685950413</v>
      </c>
      <c r="U10" s="131">
        <v>10283.688705234159</v>
      </c>
      <c r="V10" s="131">
        <v>2800.3360881542699</v>
      </c>
      <c r="W10" s="131">
        <v>1810.6088154269974</v>
      </c>
      <c r="X10" s="132">
        <v>568.16528925619832</v>
      </c>
      <c r="Y10" s="132">
        <v>28.198347107438018</v>
      </c>
      <c r="Z10" s="132">
        <v>336.41322314049586</v>
      </c>
      <c r="AA10" s="131"/>
      <c r="AB10" s="131"/>
      <c r="AC10" s="131"/>
      <c r="AD10" s="132">
        <v>63.884129288368058</v>
      </c>
      <c r="AE10" s="132">
        <v>18.300508666563928</v>
      </c>
      <c r="AF10" s="132">
        <v>28.729707852095089</v>
      </c>
      <c r="AG10" s="133">
        <v>277.88790672471424</v>
      </c>
      <c r="AH10" s="133">
        <v>172.19336027829726</v>
      </c>
      <c r="AI10" s="133">
        <v>199.3003322406567</v>
      </c>
      <c r="AJ10" s="134">
        <v>6.7783274014196371</v>
      </c>
      <c r="AK10" s="134">
        <v>4.0275482093663912</v>
      </c>
      <c r="AL10" s="134">
        <v>6.449035812672177</v>
      </c>
    </row>
    <row r="11" spans="1:38" ht="15.95" customHeight="1" x14ac:dyDescent="0.25">
      <c r="A11" s="67" t="s">
        <v>726</v>
      </c>
      <c r="B11" s="67" t="s">
        <v>727</v>
      </c>
      <c r="C11" s="71" t="s">
        <v>185</v>
      </c>
      <c r="D11" s="136">
        <v>62.35</v>
      </c>
      <c r="E11" s="136">
        <v>63.3</v>
      </c>
      <c r="F11" s="132">
        <v>0</v>
      </c>
      <c r="G11" s="132">
        <v>0</v>
      </c>
      <c r="H11" s="132">
        <v>0.63360881542699721</v>
      </c>
      <c r="I11" s="144">
        <v>8.0220385674931123</v>
      </c>
      <c r="J11" s="144">
        <v>2.2920110192837466</v>
      </c>
      <c r="K11" s="144">
        <v>0.57300275482093666</v>
      </c>
      <c r="L11" s="88">
        <v>0.60055096418732778</v>
      </c>
      <c r="M11" s="88">
        <v>0</v>
      </c>
      <c r="N11" s="88">
        <v>0</v>
      </c>
      <c r="O11" s="131">
        <v>2.0826446280991737</v>
      </c>
      <c r="P11" s="131">
        <v>0.46280991735537191</v>
      </c>
      <c r="Q11" s="131">
        <v>1.3884297520661157</v>
      </c>
      <c r="R11" s="132">
        <v>213.79889807162533</v>
      </c>
      <c r="S11" s="132">
        <v>209.43801652892563</v>
      </c>
      <c r="T11" s="132">
        <v>19.958677685950413</v>
      </c>
      <c r="U11" s="131">
        <v>10203.495867768595</v>
      </c>
      <c r="V11" s="131">
        <v>2797.969696969697</v>
      </c>
      <c r="W11" s="131">
        <v>1893.1680440771349</v>
      </c>
      <c r="X11" s="132">
        <v>565.8374655647383</v>
      </c>
      <c r="Y11" s="132">
        <v>30.526170798898072</v>
      </c>
      <c r="Z11" s="132">
        <v>336.41322314049586</v>
      </c>
      <c r="AA11" s="131"/>
      <c r="AB11" s="131"/>
      <c r="AC11" s="131"/>
      <c r="AD11" s="132">
        <v>63.884129288368058</v>
      </c>
      <c r="AE11" s="132">
        <v>18.300508666563928</v>
      </c>
      <c r="AF11" s="132">
        <v>28.729707852095089</v>
      </c>
      <c r="AG11" s="133">
        <v>277.88790672471424</v>
      </c>
      <c r="AH11" s="133">
        <v>172.19336027829726</v>
      </c>
      <c r="AI11" s="133">
        <v>199.3003322406567</v>
      </c>
      <c r="AJ11" s="134">
        <v>6.7783274014196371</v>
      </c>
      <c r="AK11" s="134">
        <v>4.0275482093663912</v>
      </c>
      <c r="AL11" s="134">
        <v>6.449035812672177</v>
      </c>
    </row>
    <row r="12" spans="1:38" ht="15.95" customHeight="1" x14ac:dyDescent="0.25">
      <c r="A12" s="67" t="s">
        <v>727</v>
      </c>
      <c r="B12" s="67" t="s">
        <v>728</v>
      </c>
      <c r="C12" s="71" t="s">
        <v>186</v>
      </c>
      <c r="D12" s="136">
        <v>63.3</v>
      </c>
      <c r="E12" s="136">
        <v>65.739999999999995</v>
      </c>
      <c r="F12" s="132">
        <v>0</v>
      </c>
      <c r="G12" s="132">
        <v>0</v>
      </c>
      <c r="H12" s="132">
        <v>0.63360881542699721</v>
      </c>
      <c r="I12" s="144">
        <v>8.0220385674931123</v>
      </c>
      <c r="J12" s="144">
        <v>2.2920110192837466</v>
      </c>
      <c r="K12" s="144">
        <v>0.57300275482093666</v>
      </c>
      <c r="L12" s="88">
        <v>0.60055096418732778</v>
      </c>
      <c r="M12" s="88">
        <v>0</v>
      </c>
      <c r="N12" s="88">
        <v>0</v>
      </c>
      <c r="O12" s="131">
        <v>2.0826446280991737</v>
      </c>
      <c r="P12" s="131">
        <v>0.46280991735537191</v>
      </c>
      <c r="Q12" s="131">
        <v>1.3884297520661157</v>
      </c>
      <c r="R12" s="132">
        <v>213.79889807162533</v>
      </c>
      <c r="S12" s="132">
        <v>209.43801652892563</v>
      </c>
      <c r="T12" s="132">
        <v>19.958677685950413</v>
      </c>
      <c r="U12" s="131">
        <v>10203.495867768595</v>
      </c>
      <c r="V12" s="131">
        <v>2797.969696969697</v>
      </c>
      <c r="W12" s="131">
        <v>1893.1680440771349</v>
      </c>
      <c r="X12" s="132">
        <v>565.8374655647383</v>
      </c>
      <c r="Y12" s="132">
        <v>30.526170798898072</v>
      </c>
      <c r="Z12" s="132">
        <v>336.41322314049586</v>
      </c>
      <c r="AA12" s="131"/>
      <c r="AB12" s="131"/>
      <c r="AC12" s="131"/>
      <c r="AD12" s="132">
        <v>63.884129288368058</v>
      </c>
      <c r="AE12" s="132">
        <v>18.300508666563928</v>
      </c>
      <c r="AF12" s="132">
        <v>28.729707852095089</v>
      </c>
      <c r="AG12" s="133">
        <v>277.88790672471424</v>
      </c>
      <c r="AH12" s="133">
        <v>172.19336027829726</v>
      </c>
      <c r="AI12" s="133">
        <v>199.3003322406567</v>
      </c>
      <c r="AJ12" s="134">
        <v>6.7783274014196371</v>
      </c>
      <c r="AK12" s="134">
        <v>4.0275482093663912</v>
      </c>
      <c r="AL12" s="134">
        <v>6.449035812672177</v>
      </c>
    </row>
    <row r="13" spans="1:38" ht="15.75" customHeight="1" x14ac:dyDescent="0.25">
      <c r="A13" s="67" t="s">
        <v>728</v>
      </c>
      <c r="B13" s="67" t="s">
        <v>731</v>
      </c>
      <c r="C13" s="71" t="s">
        <v>730</v>
      </c>
      <c r="D13" s="136">
        <v>65.739999999999995</v>
      </c>
      <c r="E13" s="136">
        <v>67.86</v>
      </c>
      <c r="F13" s="132">
        <v>0</v>
      </c>
      <c r="G13" s="132">
        <v>0</v>
      </c>
      <c r="H13" s="132">
        <v>0.63360881542699721</v>
      </c>
      <c r="I13" s="144">
        <v>8.0220385674931123</v>
      </c>
      <c r="J13" s="144">
        <v>2.2920110192837466</v>
      </c>
      <c r="K13" s="144">
        <v>0.57300275482093666</v>
      </c>
      <c r="L13" s="88">
        <v>0.60055096418732778</v>
      </c>
      <c r="M13" s="88">
        <v>0</v>
      </c>
      <c r="N13" s="88">
        <v>0</v>
      </c>
      <c r="O13" s="131">
        <v>2.0826446280991737</v>
      </c>
      <c r="P13" s="131">
        <v>0.46280991735537191</v>
      </c>
      <c r="Q13" s="131">
        <v>1.3884297520661157</v>
      </c>
      <c r="R13" s="132">
        <v>213.79889807162533</v>
      </c>
      <c r="S13" s="132">
        <v>209.43801652892563</v>
      </c>
      <c r="T13" s="132">
        <v>19.958677685950413</v>
      </c>
      <c r="U13" s="131">
        <v>10203.495867768595</v>
      </c>
      <c r="V13" s="131">
        <v>2786.8732782369148</v>
      </c>
      <c r="W13" s="131">
        <v>1893.1680440771349</v>
      </c>
      <c r="X13" s="132">
        <v>565.8374655647383</v>
      </c>
      <c r="Y13" s="132">
        <v>29.939393939393938</v>
      </c>
      <c r="Z13" s="132">
        <v>336.41322314049586</v>
      </c>
      <c r="AA13" s="131"/>
      <c r="AB13" s="131"/>
      <c r="AC13" s="131"/>
      <c r="AD13" s="132">
        <v>63.884129288368058</v>
      </c>
      <c r="AE13" s="132">
        <v>18.300508666563928</v>
      </c>
      <c r="AF13" s="132">
        <v>28.729707852095089</v>
      </c>
      <c r="AG13" s="133">
        <v>277.88790672471424</v>
      </c>
      <c r="AH13" s="133">
        <v>172.19336027829726</v>
      </c>
      <c r="AI13" s="133">
        <v>199.3003322406567</v>
      </c>
      <c r="AJ13" s="134">
        <v>6.7783274014196371</v>
      </c>
      <c r="AK13" s="134">
        <v>4.0275482093663912</v>
      </c>
      <c r="AL13" s="134">
        <v>6.449035812672177</v>
      </c>
    </row>
    <row r="14" spans="1:38" ht="15.95" customHeight="1" x14ac:dyDescent="0.25">
      <c r="A14" s="3"/>
      <c r="B14" s="3"/>
      <c r="C14" s="4"/>
      <c r="D14" s="23"/>
      <c r="E14" s="23"/>
      <c r="F14" s="19"/>
      <c r="G14" s="19"/>
      <c r="H14" s="19"/>
      <c r="I14" s="12"/>
      <c r="J14" s="12"/>
      <c r="K14" s="12"/>
      <c r="L14" s="13"/>
      <c r="M14" s="13"/>
      <c r="N14" s="13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1:38" ht="15.95" customHeight="1" x14ac:dyDescent="0.25">
      <c r="A15" s="3"/>
      <c r="B15" s="3"/>
      <c r="C15" s="4"/>
      <c r="D15" s="23"/>
      <c r="E15" s="23"/>
      <c r="F15" s="19"/>
      <c r="G15" s="19"/>
      <c r="H15" s="19"/>
      <c r="I15" s="12"/>
      <c r="J15" s="12"/>
      <c r="K15" s="12"/>
      <c r="L15" s="13"/>
      <c r="M15" s="13"/>
      <c r="N15" s="13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</row>
    <row r="16" spans="1:38" ht="15.95" customHeight="1" x14ac:dyDescent="0.25">
      <c r="A16" s="3"/>
      <c r="B16" s="3"/>
      <c r="C16" s="4"/>
      <c r="D16" s="23"/>
      <c r="E16" s="23"/>
      <c r="F16" s="19"/>
      <c r="G16" s="19"/>
      <c r="H16" s="19"/>
      <c r="I16" s="12"/>
      <c r="J16" s="12"/>
      <c r="K16" s="12"/>
      <c r="L16" s="13"/>
      <c r="M16" s="13"/>
      <c r="N16" s="13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</row>
    <row r="17" spans="1:38" ht="15.95" customHeight="1" x14ac:dyDescent="0.25">
      <c r="A17" s="3"/>
      <c r="B17" s="3"/>
      <c r="C17" s="4"/>
      <c r="D17" s="23"/>
      <c r="E17" s="23"/>
      <c r="F17" s="19"/>
      <c r="G17" s="19"/>
      <c r="H17" s="19"/>
      <c r="I17" s="12"/>
      <c r="J17" s="12"/>
      <c r="K17" s="12"/>
      <c r="L17" s="13"/>
      <c r="M17" s="13"/>
      <c r="N17" s="13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</row>
    <row r="18" spans="1:38" ht="15.95" customHeight="1" x14ac:dyDescent="0.25">
      <c r="A18" s="3"/>
      <c r="B18" s="3"/>
      <c r="C18" s="4"/>
      <c r="D18" s="23"/>
      <c r="E18" s="23"/>
      <c r="F18" s="19"/>
      <c r="G18" s="19"/>
      <c r="H18" s="19"/>
      <c r="I18" s="12"/>
      <c r="J18" s="12"/>
      <c r="K18" s="12"/>
      <c r="L18" s="13"/>
      <c r="M18" s="13"/>
      <c r="N18" s="13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spans="1:38" ht="15.95" customHeight="1" x14ac:dyDescent="0.25">
      <c r="A19" s="3"/>
      <c r="B19" s="3"/>
      <c r="C19" s="4"/>
      <c r="D19" s="23"/>
      <c r="E19" s="23"/>
      <c r="F19" s="19"/>
      <c r="G19" s="19"/>
      <c r="H19" s="19"/>
      <c r="I19" s="12"/>
      <c r="J19" s="12"/>
      <c r="K19" s="12"/>
      <c r="L19" s="13"/>
      <c r="M19" s="13"/>
      <c r="N19" s="13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</row>
    <row r="20" spans="1:38" ht="15.95" customHeight="1" x14ac:dyDescent="0.25">
      <c r="A20" s="3"/>
      <c r="B20" s="3"/>
      <c r="C20" s="4"/>
      <c r="D20" s="23"/>
      <c r="E20" s="23"/>
      <c r="F20" s="19"/>
      <c r="G20" s="19"/>
      <c r="H20" s="19"/>
      <c r="I20" s="12"/>
      <c r="J20" s="12"/>
      <c r="K20" s="12"/>
      <c r="L20" s="13"/>
      <c r="M20" s="13"/>
      <c r="N20" s="13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</row>
    <row r="21" spans="1:38" ht="15.95" customHeight="1" x14ac:dyDescent="0.25">
      <c r="A21" s="3"/>
      <c r="B21" s="3"/>
      <c r="C21" s="4"/>
      <c r="D21" s="23"/>
      <c r="E21" s="23"/>
      <c r="F21" s="19"/>
      <c r="G21" s="19"/>
      <c r="H21" s="19"/>
      <c r="I21" s="12"/>
      <c r="J21" s="12"/>
      <c r="K21" s="12"/>
      <c r="L21" s="13"/>
      <c r="M21" s="13"/>
      <c r="N21" s="13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</row>
    <row r="22" spans="1:38" ht="15.95" customHeight="1" x14ac:dyDescent="0.25">
      <c r="A22" s="3"/>
      <c r="B22" s="3"/>
      <c r="C22" s="4"/>
      <c r="D22" s="23"/>
      <c r="E22" s="23"/>
      <c r="F22" s="12"/>
      <c r="G22" s="12"/>
      <c r="H22" s="12"/>
      <c r="I22" s="12"/>
      <c r="J22" s="12"/>
      <c r="K22" s="12"/>
      <c r="L22" s="13"/>
      <c r="M22" s="13"/>
      <c r="N22" s="13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ht="15.95" customHeight="1" x14ac:dyDescent="0.25">
      <c r="A23" s="3"/>
      <c r="B23" s="3"/>
      <c r="C23" s="4"/>
      <c r="D23" s="23"/>
      <c r="E23" s="23"/>
      <c r="F23" s="12"/>
      <c r="G23" s="12"/>
      <c r="H23" s="12"/>
      <c r="I23" s="12"/>
      <c r="J23" s="12"/>
      <c r="K23" s="12"/>
      <c r="L23" s="13"/>
      <c r="M23" s="13"/>
      <c r="N23" s="13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</row>
    <row r="24" spans="1:38" ht="15.95" customHeight="1" x14ac:dyDescent="0.25">
      <c r="A24" s="3"/>
      <c r="B24" s="3"/>
      <c r="C24" s="4"/>
      <c r="D24" s="23"/>
      <c r="E24" s="23"/>
      <c r="F24" s="12"/>
      <c r="G24" s="12"/>
      <c r="H24" s="12"/>
      <c r="I24" s="12"/>
      <c r="J24" s="12"/>
      <c r="K24" s="12"/>
      <c r="L24" s="13"/>
      <c r="M24" s="13"/>
      <c r="N24" s="13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</row>
    <row r="25" spans="1:38" ht="15.95" customHeight="1" x14ac:dyDescent="0.25">
      <c r="A25" s="3"/>
      <c r="B25" s="3"/>
      <c r="C25" s="4"/>
      <c r="D25" s="23"/>
      <c r="E25" s="23"/>
      <c r="F25" s="12"/>
      <c r="G25" s="12"/>
      <c r="H25" s="12"/>
      <c r="I25" s="12"/>
      <c r="J25" s="12"/>
      <c r="K25" s="12"/>
      <c r="L25" s="13"/>
      <c r="M25" s="13"/>
      <c r="N25" s="13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38" ht="15.95" customHeight="1" x14ac:dyDescent="0.25">
      <c r="A26" s="3"/>
      <c r="B26" s="3"/>
      <c r="C26" s="4"/>
      <c r="D26" s="23"/>
      <c r="E26" s="23"/>
      <c r="F26" s="12"/>
      <c r="G26" s="12"/>
      <c r="H26" s="12"/>
      <c r="I26" s="12"/>
      <c r="J26" s="12"/>
      <c r="K26" s="12"/>
      <c r="L26" s="13"/>
      <c r="M26" s="13"/>
      <c r="N26" s="13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1:38" ht="15.95" customHeight="1" x14ac:dyDescent="0.25">
      <c r="A27" s="3"/>
      <c r="B27" s="3"/>
      <c r="C27" s="4"/>
      <c r="D27" s="23"/>
      <c r="E27" s="23"/>
      <c r="F27" s="12"/>
      <c r="G27" s="12"/>
      <c r="H27" s="12"/>
      <c r="I27" s="12"/>
      <c r="J27" s="12"/>
      <c r="K27" s="12"/>
      <c r="L27" s="13"/>
      <c r="M27" s="13"/>
      <c r="N27" s="13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1:38" ht="15.95" customHeight="1" x14ac:dyDescent="0.25">
      <c r="A28" s="3"/>
      <c r="B28" s="3"/>
      <c r="C28" s="4"/>
      <c r="D28" s="23"/>
      <c r="E28" s="23"/>
      <c r="F28" s="12"/>
      <c r="G28" s="12"/>
      <c r="H28" s="12"/>
      <c r="I28" s="12"/>
      <c r="J28" s="12"/>
      <c r="K28" s="12"/>
      <c r="L28" s="13"/>
      <c r="M28" s="13"/>
      <c r="N28" s="13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5.95" customHeight="1" x14ac:dyDescent="0.25">
      <c r="A29" s="3"/>
      <c r="B29" s="3"/>
      <c r="C29" s="4"/>
      <c r="D29" s="23"/>
      <c r="E29" s="23"/>
      <c r="F29" s="12"/>
      <c r="G29" s="12"/>
      <c r="H29" s="12"/>
      <c r="I29" s="12"/>
      <c r="J29" s="12"/>
      <c r="K29" s="12"/>
      <c r="L29" s="13"/>
      <c r="M29" s="13"/>
      <c r="N29" s="13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</row>
    <row r="30" spans="1:38" ht="15.95" customHeight="1" x14ac:dyDescent="0.25">
      <c r="A30" s="3"/>
      <c r="B30" s="3"/>
      <c r="C30" s="4"/>
      <c r="D30" s="23"/>
      <c r="E30" s="23"/>
      <c r="F30" s="12"/>
      <c r="G30" s="12"/>
      <c r="H30" s="12"/>
      <c r="I30" s="12"/>
      <c r="J30" s="12"/>
      <c r="K30" s="12"/>
      <c r="L30" s="13"/>
      <c r="M30" s="13"/>
      <c r="N30" s="13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</row>
    <row r="31" spans="1:38" ht="15.95" customHeight="1" x14ac:dyDescent="0.25">
      <c r="A31" s="3"/>
      <c r="B31" s="3"/>
      <c r="C31" s="4"/>
      <c r="D31" s="23"/>
      <c r="E31" s="23"/>
      <c r="F31" s="12"/>
      <c r="G31" s="12"/>
      <c r="H31" s="12"/>
      <c r="I31" s="12"/>
      <c r="J31" s="12"/>
      <c r="K31" s="12"/>
      <c r="L31" s="13"/>
      <c r="M31" s="13"/>
      <c r="N31" s="13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</row>
    <row r="32" spans="1:38" ht="15.95" customHeight="1" x14ac:dyDescent="0.25">
      <c r="A32" s="3"/>
      <c r="B32" s="3"/>
      <c r="C32" s="4"/>
      <c r="D32" s="23"/>
      <c r="E32" s="23"/>
      <c r="F32" s="12"/>
      <c r="G32" s="12"/>
      <c r="H32" s="12"/>
      <c r="I32" s="12"/>
      <c r="J32" s="12"/>
      <c r="K32" s="12"/>
      <c r="L32" s="13"/>
      <c r="M32" s="13"/>
      <c r="N32" s="13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  <row r="33" spans="1:38" ht="15.95" customHeight="1" x14ac:dyDescent="0.25">
      <c r="A33" s="3"/>
      <c r="B33" s="3"/>
      <c r="C33" s="4"/>
      <c r="D33" s="23"/>
      <c r="E33" s="23"/>
      <c r="F33" s="12"/>
      <c r="G33" s="12"/>
      <c r="H33" s="12"/>
      <c r="I33" s="12"/>
      <c r="J33" s="12"/>
      <c r="K33" s="12"/>
      <c r="L33" s="13"/>
      <c r="M33" s="13"/>
      <c r="N33" s="13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  <row r="34" spans="1:38" ht="15.95" customHeight="1" x14ac:dyDescent="0.25">
      <c r="A34" s="3"/>
      <c r="B34" s="3"/>
      <c r="C34" s="4"/>
      <c r="D34" s="23"/>
      <c r="E34" s="23"/>
      <c r="F34" s="12"/>
      <c r="G34" s="12"/>
      <c r="H34" s="12"/>
      <c r="I34" s="12"/>
      <c r="J34" s="12"/>
      <c r="K34" s="12"/>
      <c r="L34" s="13"/>
      <c r="M34" s="13"/>
      <c r="N34" s="13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.95" customHeight="1" x14ac:dyDescent="0.25">
      <c r="A35" s="3"/>
      <c r="B35" s="3"/>
      <c r="C35" s="4"/>
      <c r="D35" s="23"/>
      <c r="E35" s="23"/>
      <c r="F35" s="12"/>
      <c r="G35" s="12"/>
      <c r="H35" s="12"/>
      <c r="I35" s="12"/>
      <c r="J35" s="12"/>
      <c r="K35" s="12"/>
      <c r="L35" s="13"/>
      <c r="M35" s="13"/>
      <c r="N35" s="13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ht="15.95" customHeight="1" x14ac:dyDescent="0.25">
      <c r="A36" s="3"/>
      <c r="B36" s="3"/>
      <c r="C36" s="4"/>
      <c r="D36" s="23"/>
      <c r="E36" s="23"/>
      <c r="F36" s="12"/>
      <c r="G36" s="12"/>
      <c r="H36" s="12"/>
      <c r="I36" s="12"/>
      <c r="J36" s="12"/>
      <c r="K36" s="12"/>
      <c r="L36" s="13"/>
      <c r="M36" s="13"/>
      <c r="N36" s="1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15.95" customHeight="1" x14ac:dyDescent="0.25">
      <c r="A37" s="3"/>
      <c r="B37" s="3"/>
      <c r="C37" s="4"/>
      <c r="D37" s="23"/>
      <c r="E37" s="23"/>
      <c r="F37" s="12"/>
      <c r="G37" s="12"/>
      <c r="H37" s="12"/>
      <c r="I37" s="12"/>
      <c r="J37" s="12"/>
      <c r="K37" s="12"/>
      <c r="L37" s="13"/>
      <c r="M37" s="13"/>
      <c r="N37" s="1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ht="15.95" customHeight="1" x14ac:dyDescent="0.25">
      <c r="A38" s="3"/>
      <c r="B38" s="3"/>
      <c r="C38" s="4"/>
      <c r="D38" s="23"/>
      <c r="E38" s="23"/>
      <c r="F38" s="12"/>
      <c r="G38" s="12"/>
      <c r="H38" s="12"/>
      <c r="I38" s="12"/>
      <c r="J38" s="12"/>
      <c r="K38" s="12"/>
      <c r="L38" s="13"/>
      <c r="M38" s="13"/>
      <c r="N38" s="1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ht="15.95" customHeight="1" x14ac:dyDescent="0.25">
      <c r="A39" s="3"/>
      <c r="B39" s="3"/>
      <c r="C39" s="4"/>
      <c r="D39" s="23"/>
      <c r="E39" s="23"/>
      <c r="F39" s="12"/>
      <c r="G39" s="12"/>
      <c r="H39" s="12"/>
      <c r="I39" s="12"/>
      <c r="J39" s="12"/>
      <c r="K39" s="12"/>
      <c r="L39" s="13"/>
      <c r="M39" s="13"/>
      <c r="N39" s="13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ht="15.95" customHeight="1" x14ac:dyDescent="0.25">
      <c r="A40" s="3"/>
      <c r="B40" s="3"/>
      <c r="C40" s="4"/>
      <c r="D40" s="23"/>
      <c r="E40" s="23"/>
      <c r="F40" s="12"/>
      <c r="G40" s="12"/>
      <c r="H40" s="12"/>
      <c r="I40" s="12"/>
      <c r="J40" s="12"/>
      <c r="K40" s="12"/>
      <c r="L40" s="13"/>
      <c r="M40" s="13"/>
      <c r="N40" s="13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ht="15.95" customHeight="1" x14ac:dyDescent="0.25">
      <c r="A41" s="3"/>
      <c r="B41" s="3"/>
      <c r="C41" s="4"/>
      <c r="D41" s="23"/>
      <c r="E41" s="23"/>
      <c r="F41" s="12"/>
      <c r="G41" s="12"/>
      <c r="H41" s="12"/>
      <c r="I41" s="12"/>
      <c r="J41" s="12"/>
      <c r="K41" s="12"/>
      <c r="L41" s="13"/>
      <c r="M41" s="13"/>
      <c r="N41" s="13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15.95" customHeight="1" x14ac:dyDescent="0.25">
      <c r="A42" s="3"/>
      <c r="B42" s="3"/>
      <c r="C42" s="4"/>
      <c r="D42" s="23"/>
      <c r="E42" s="23"/>
      <c r="F42" s="12"/>
      <c r="G42" s="12"/>
      <c r="H42" s="12"/>
      <c r="I42" s="12"/>
      <c r="J42" s="12"/>
      <c r="K42" s="12"/>
      <c r="L42" s="13"/>
      <c r="M42" s="13"/>
      <c r="N42" s="13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5.95" customHeight="1" x14ac:dyDescent="0.25">
      <c r="A43" s="3"/>
      <c r="B43" s="3"/>
      <c r="C43" s="4"/>
      <c r="D43" s="23"/>
      <c r="E43" s="23"/>
      <c r="F43" s="12"/>
      <c r="G43" s="12"/>
      <c r="H43" s="12"/>
      <c r="I43" s="12"/>
      <c r="J43" s="12"/>
      <c r="K43" s="12"/>
      <c r="L43" s="13"/>
      <c r="M43" s="13"/>
      <c r="N43" s="13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5.95" customHeight="1" x14ac:dyDescent="0.25">
      <c r="A44" s="3"/>
      <c r="B44" s="3"/>
      <c r="C44" s="4"/>
      <c r="D44" s="23"/>
      <c r="E44" s="23"/>
      <c r="F44" s="12"/>
      <c r="G44" s="12"/>
      <c r="H44" s="12"/>
      <c r="I44" s="12"/>
      <c r="J44" s="12"/>
      <c r="K44" s="12"/>
      <c r="L44" s="13"/>
      <c r="M44" s="13"/>
      <c r="N44" s="13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15.95" customHeight="1" x14ac:dyDescent="0.25">
      <c r="A45" s="3"/>
      <c r="B45" s="3"/>
      <c r="C45" s="4"/>
      <c r="D45" s="23"/>
      <c r="E45" s="23"/>
      <c r="F45" s="12"/>
      <c r="G45" s="12"/>
      <c r="H45" s="12"/>
      <c r="I45" s="12"/>
      <c r="J45" s="12"/>
      <c r="K45" s="12"/>
      <c r="L45" s="13"/>
      <c r="M45" s="13"/>
      <c r="N45" s="13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ht="15.95" customHeight="1" x14ac:dyDescent="0.25">
      <c r="A46" s="3"/>
      <c r="B46" s="3"/>
      <c r="C46" s="4"/>
      <c r="D46" s="23"/>
      <c r="E46" s="23"/>
      <c r="F46" s="12"/>
      <c r="G46" s="12"/>
      <c r="H46" s="12"/>
      <c r="I46" s="12"/>
      <c r="J46" s="12"/>
      <c r="K46" s="12"/>
      <c r="L46" s="13"/>
      <c r="M46" s="13"/>
      <c r="N46" s="13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15.95" customHeight="1" x14ac:dyDescent="0.25">
      <c r="A47" s="3"/>
      <c r="B47" s="3"/>
      <c r="C47" s="4"/>
      <c r="D47" s="23"/>
      <c r="E47" s="23"/>
      <c r="F47" s="19"/>
      <c r="G47" s="19"/>
      <c r="H47" s="19"/>
      <c r="I47" s="12"/>
      <c r="J47" s="12"/>
      <c r="K47" s="12"/>
      <c r="L47" s="13"/>
      <c r="M47" s="13"/>
      <c r="N47" s="13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ht="15.95" customHeight="1" x14ac:dyDescent="0.25">
      <c r="A48" s="3"/>
      <c r="B48" s="3"/>
      <c r="C48" s="4"/>
      <c r="D48" s="23"/>
      <c r="E48" s="23"/>
      <c r="F48" s="19"/>
      <c r="G48" s="19"/>
      <c r="H48" s="19"/>
      <c r="I48" s="12"/>
      <c r="J48" s="12"/>
      <c r="K48" s="12"/>
      <c r="L48" s="13"/>
      <c r="M48" s="13"/>
      <c r="N48" s="13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3:38" s="6" customFormat="1" x14ac:dyDescent="0.25">
      <c r="C49" s="5"/>
      <c r="D49" s="9"/>
      <c r="E49" s="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3:38" s="6" customFormat="1" x14ac:dyDescent="0.25">
      <c r="C50" s="5"/>
      <c r="D50" s="9"/>
      <c r="E50" s="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3:38" s="6" customFormat="1" x14ac:dyDescent="0.25">
      <c r="C51" s="5"/>
      <c r="D51" s="9"/>
      <c r="E51" s="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3:38" s="6" customFormat="1" x14ac:dyDescent="0.25">
      <c r="C52" s="5"/>
      <c r="D52" s="9"/>
      <c r="E52" s="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3:38" s="6" customFormat="1" x14ac:dyDescent="0.25">
      <c r="C53" s="5"/>
      <c r="D53" s="9"/>
      <c r="E53" s="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3:38" s="6" customFormat="1" x14ac:dyDescent="0.25">
      <c r="C54" s="5"/>
      <c r="D54" s="9"/>
      <c r="E54" s="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3:38" s="6" customFormat="1" x14ac:dyDescent="0.25">
      <c r="C55" s="5"/>
      <c r="D55" s="9"/>
      <c r="E55" s="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3:38" s="6" customFormat="1" x14ac:dyDescent="0.25">
      <c r="C56" s="5"/>
      <c r="D56" s="9"/>
      <c r="E56" s="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3:38" s="6" customFormat="1" x14ac:dyDescent="0.25">
      <c r="C57" s="5"/>
      <c r="D57" s="9"/>
      <c r="E57" s="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3:38" s="6" customFormat="1" x14ac:dyDescent="0.25">
      <c r="C58" s="5"/>
      <c r="D58" s="9"/>
      <c r="E58" s="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3:38" s="6" customFormat="1" x14ac:dyDescent="0.25">
      <c r="C59" s="5"/>
      <c r="D59" s="9"/>
      <c r="E59" s="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3:38" s="6" customFormat="1" x14ac:dyDescent="0.25">
      <c r="C60" s="5"/>
      <c r="D60" s="9"/>
      <c r="E60" s="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3:38" s="6" customFormat="1" x14ac:dyDescent="0.25">
      <c r="C61" s="5"/>
      <c r="D61" s="9"/>
      <c r="E61" s="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3:38" s="6" customFormat="1" x14ac:dyDescent="0.25">
      <c r="C62" s="5"/>
      <c r="D62" s="9"/>
      <c r="E62" s="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3:38" s="6" customFormat="1" x14ac:dyDescent="0.25">
      <c r="C63" s="5"/>
      <c r="D63" s="9"/>
      <c r="E63" s="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3:38" s="6" customFormat="1" x14ac:dyDescent="0.25">
      <c r="C64" s="5"/>
      <c r="D64" s="9"/>
      <c r="E64" s="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3:38" s="6" customFormat="1" x14ac:dyDescent="0.25">
      <c r="C65" s="5"/>
      <c r="D65" s="9"/>
      <c r="E65" s="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3:38" s="6" customFormat="1" x14ac:dyDescent="0.25">
      <c r="C66" s="5"/>
      <c r="D66" s="9"/>
      <c r="E66" s="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3:38" s="6" customFormat="1" x14ac:dyDescent="0.25">
      <c r="C67" s="5"/>
      <c r="D67" s="9"/>
      <c r="E67" s="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3:38" s="6" customFormat="1" x14ac:dyDescent="0.25">
      <c r="C68" s="5"/>
      <c r="D68" s="9"/>
      <c r="E68" s="9"/>
    </row>
    <row r="69" spans="3:38" s="6" customFormat="1" x14ac:dyDescent="0.25">
      <c r="C69" s="20"/>
      <c r="D69" s="9"/>
      <c r="E69" s="9"/>
    </row>
  </sheetData>
  <mergeCells count="16">
    <mergeCell ref="A1:AL1"/>
    <mergeCell ref="I2:AF2"/>
    <mergeCell ref="AG2:AL2"/>
    <mergeCell ref="C3:C4"/>
    <mergeCell ref="D3:E3"/>
    <mergeCell ref="U3:W3"/>
    <mergeCell ref="X3:Z3"/>
    <mergeCell ref="I3:K3"/>
    <mergeCell ref="L3:N3"/>
    <mergeCell ref="O3:Q3"/>
    <mergeCell ref="R3:T3"/>
    <mergeCell ref="AJ3:AL3"/>
    <mergeCell ref="F3:H3"/>
    <mergeCell ref="AA3:AC3"/>
    <mergeCell ref="AD3:AF3"/>
    <mergeCell ref="AG3:AI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theme="3"/>
  </sheetPr>
  <dimension ref="A1:T60"/>
  <sheetViews>
    <sheetView showGridLines="0" showRowColHeaders="0" workbookViewId="0">
      <selection sqref="A1:T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0" width="5.7109375" style="2" customWidth="1"/>
    <col min="21" max="16384" width="11.42578125" style="2"/>
  </cols>
  <sheetData>
    <row r="1" spans="1:20" ht="22.5" customHeight="1" x14ac:dyDescent="0.25">
      <c r="A1" s="176" t="s">
        <v>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1" t="s">
        <v>616</v>
      </c>
      <c r="P2" s="171"/>
      <c r="Q2" s="171"/>
      <c r="R2" s="171"/>
      <c r="S2" s="171"/>
      <c r="T2" s="171"/>
    </row>
    <row r="3" spans="1:20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1</v>
      </c>
      <c r="G3" s="166"/>
      <c r="H3" s="166"/>
      <c r="I3" s="165" t="s">
        <v>7</v>
      </c>
      <c r="J3" s="165"/>
      <c r="K3" s="165"/>
      <c r="L3" s="166" t="s">
        <v>617</v>
      </c>
      <c r="M3" s="166"/>
      <c r="N3" s="166"/>
      <c r="O3" s="167" t="s">
        <v>599</v>
      </c>
      <c r="P3" s="167"/>
      <c r="Q3" s="167"/>
      <c r="R3" s="168" t="s">
        <v>600</v>
      </c>
      <c r="S3" s="168"/>
      <c r="T3" s="168"/>
    </row>
    <row r="4" spans="1:20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81" t="s">
        <v>2</v>
      </c>
      <c r="M4" s="81" t="s">
        <v>3</v>
      </c>
      <c r="N4" s="81" t="s">
        <v>4</v>
      </c>
      <c r="O4" s="113" t="s">
        <v>2</v>
      </c>
      <c r="P4" s="113" t="s">
        <v>3</v>
      </c>
      <c r="Q4" s="113" t="s">
        <v>4</v>
      </c>
      <c r="R4" s="114" t="s">
        <v>2</v>
      </c>
      <c r="S4" s="114" t="s">
        <v>3</v>
      </c>
      <c r="T4" s="114" t="s">
        <v>4</v>
      </c>
    </row>
    <row r="5" spans="1:20" ht="15.95" customHeight="1" x14ac:dyDescent="0.25">
      <c r="A5" s="67" t="s">
        <v>688</v>
      </c>
      <c r="B5" s="67" t="s">
        <v>733</v>
      </c>
      <c r="C5" s="71" t="s">
        <v>187</v>
      </c>
      <c r="D5" s="72">
        <v>0.27</v>
      </c>
      <c r="E5" s="72">
        <v>4.45</v>
      </c>
      <c r="F5" s="86">
        <v>2620.5454545454545</v>
      </c>
      <c r="G5" s="86">
        <v>735.00275482093662</v>
      </c>
      <c r="H5" s="86">
        <v>470.69696969696969</v>
      </c>
      <c r="I5" s="87">
        <v>35.606060606060609</v>
      </c>
      <c r="J5" s="87">
        <v>13.542699724517906</v>
      </c>
      <c r="K5" s="87">
        <v>10.011019283746556</v>
      </c>
      <c r="L5" s="120">
        <v>21.64419006973867</v>
      </c>
      <c r="M5" s="120">
        <v>1.5140666140229087</v>
      </c>
      <c r="N5" s="120">
        <v>7.8057443783401936</v>
      </c>
      <c r="O5" s="89">
        <v>0</v>
      </c>
      <c r="P5" s="89">
        <v>0</v>
      </c>
      <c r="Q5" s="89">
        <v>0</v>
      </c>
      <c r="R5" s="90">
        <v>2.0826446280991737</v>
      </c>
      <c r="S5" s="90">
        <v>0.74380165289256195</v>
      </c>
      <c r="T5" s="90">
        <v>2.1707988980716255</v>
      </c>
    </row>
    <row r="6" spans="1:20" ht="15.95" customHeight="1" x14ac:dyDescent="0.25">
      <c r="A6" s="67" t="s">
        <v>733</v>
      </c>
      <c r="B6" s="67" t="s">
        <v>734</v>
      </c>
      <c r="C6" s="71" t="s">
        <v>188</v>
      </c>
      <c r="D6" s="72">
        <v>4.45</v>
      </c>
      <c r="E6" s="72">
        <v>6.82</v>
      </c>
      <c r="F6" s="86">
        <v>2620.5454545454545</v>
      </c>
      <c r="G6" s="86">
        <v>735.00275482093662</v>
      </c>
      <c r="H6" s="86">
        <v>469.85123966942149</v>
      </c>
      <c r="I6" s="87">
        <v>36.928374655647382</v>
      </c>
      <c r="J6" s="87">
        <v>11.666666666666666</v>
      </c>
      <c r="K6" s="87">
        <v>10.011019283746556</v>
      </c>
      <c r="L6" s="120">
        <v>21.573391811578404</v>
      </c>
      <c r="M6" s="120">
        <v>1.5140666140229087</v>
      </c>
      <c r="N6" s="120">
        <v>7.7561855976283596</v>
      </c>
      <c r="O6" s="89">
        <v>0</v>
      </c>
      <c r="P6" s="89">
        <v>0</v>
      </c>
      <c r="Q6" s="89">
        <v>0</v>
      </c>
      <c r="R6" s="90">
        <v>2.2314049586776861</v>
      </c>
      <c r="S6" s="90">
        <v>0.74380165289256195</v>
      </c>
      <c r="T6" s="90">
        <v>2.0220385674931132</v>
      </c>
    </row>
    <row r="7" spans="1:20" ht="15.95" customHeight="1" x14ac:dyDescent="0.25">
      <c r="A7" s="67" t="s">
        <v>734</v>
      </c>
      <c r="B7" s="67" t="s">
        <v>735</v>
      </c>
      <c r="C7" s="71" t="s">
        <v>189</v>
      </c>
      <c r="D7" s="72">
        <v>6.82</v>
      </c>
      <c r="E7" s="72">
        <v>8.3000000000000007</v>
      </c>
      <c r="F7" s="86">
        <v>2620.3333333333335</v>
      </c>
      <c r="G7" s="86">
        <v>734.79063360881548</v>
      </c>
      <c r="H7" s="86">
        <v>469.6391184573003</v>
      </c>
      <c r="I7" s="87">
        <v>37.314049586776861</v>
      </c>
      <c r="J7" s="87">
        <v>11.666666666666666</v>
      </c>
      <c r="K7" s="87">
        <v>10.159779614325069</v>
      </c>
      <c r="L7" s="120">
        <v>21.653754569232206</v>
      </c>
      <c r="M7" s="120">
        <v>1.5140666140229087</v>
      </c>
      <c r="N7" s="120">
        <v>7.5325497208232264</v>
      </c>
      <c r="O7" s="89">
        <v>1401.3340871658975</v>
      </c>
      <c r="P7" s="89">
        <v>828.59360446331561</v>
      </c>
      <c r="Q7" s="89">
        <v>1038.0074104804939</v>
      </c>
      <c r="R7" s="90">
        <v>50.340787554691296</v>
      </c>
      <c r="S7" s="90">
        <v>4.9309674282936315</v>
      </c>
      <c r="T7" s="90">
        <v>13.509641873278238</v>
      </c>
    </row>
    <row r="8" spans="1:20" ht="15.95" customHeight="1" x14ac:dyDescent="0.25">
      <c r="A8" s="67" t="s">
        <v>735</v>
      </c>
      <c r="B8" s="67" t="s">
        <v>736</v>
      </c>
      <c r="C8" s="71" t="s">
        <v>190</v>
      </c>
      <c r="D8" s="72">
        <v>8.3000000000000007</v>
      </c>
      <c r="E8" s="72">
        <v>10.28</v>
      </c>
      <c r="F8" s="86">
        <v>2620.121212121212</v>
      </c>
      <c r="G8" s="86">
        <v>734.57851239669424</v>
      </c>
      <c r="H8" s="86">
        <v>469.6391184573003</v>
      </c>
      <c r="I8" s="87">
        <v>37.314049586776861</v>
      </c>
      <c r="J8" s="87">
        <v>11.666666666666666</v>
      </c>
      <c r="K8" s="87">
        <v>10.159779614325069</v>
      </c>
      <c r="L8" s="120">
        <v>21.734491538735256</v>
      </c>
      <c r="M8" s="120">
        <v>1.5140666140229087</v>
      </c>
      <c r="N8" s="120">
        <v>7.5890655994750773</v>
      </c>
      <c r="O8" s="89">
        <v>1401.3340871658975</v>
      </c>
      <c r="P8" s="89">
        <v>827.58347585659862</v>
      </c>
      <c r="Q8" s="89">
        <v>1040.150603687455</v>
      </c>
      <c r="R8" s="90">
        <v>50.340787554691296</v>
      </c>
      <c r="S8" s="90">
        <v>4.8317938745746236</v>
      </c>
      <c r="T8" s="90">
        <v>14.253443526170798</v>
      </c>
    </row>
    <row r="9" spans="1:20" ht="15.95" customHeight="1" x14ac:dyDescent="0.25">
      <c r="A9" s="67" t="s">
        <v>736</v>
      </c>
      <c r="B9" s="67" t="s">
        <v>737</v>
      </c>
      <c r="C9" s="71" t="s">
        <v>191</v>
      </c>
      <c r="D9" s="72">
        <v>10.28</v>
      </c>
      <c r="E9" s="72">
        <v>15.85</v>
      </c>
      <c r="F9" s="86">
        <v>2619.909090909091</v>
      </c>
      <c r="G9" s="86">
        <v>734.57851239669424</v>
      </c>
      <c r="H9" s="86">
        <v>469.6391184573003</v>
      </c>
      <c r="I9" s="87">
        <v>37.264462809917354</v>
      </c>
      <c r="J9" s="87">
        <v>11.71625344352617</v>
      </c>
      <c r="K9" s="87">
        <v>10.159779614325069</v>
      </c>
      <c r="L9" s="120">
        <v>21.748751800562786</v>
      </c>
      <c r="M9" s="120">
        <v>1.5140666140229087</v>
      </c>
      <c r="N9" s="120">
        <v>7.599047782754667</v>
      </c>
      <c r="O9" s="89">
        <v>1400.2024967698462</v>
      </c>
      <c r="P9" s="89">
        <v>827.62575049422912</v>
      </c>
      <c r="Q9" s="89">
        <v>1040.2024973830642</v>
      </c>
      <c r="R9" s="90">
        <v>50.390374331550802</v>
      </c>
      <c r="S9" s="90">
        <v>4.7326203208556148</v>
      </c>
      <c r="T9" s="90">
        <v>14.253443526170798</v>
      </c>
    </row>
    <row r="10" spans="1:20" ht="15.95" customHeight="1" x14ac:dyDescent="0.25">
      <c r="A10" s="67" t="s">
        <v>737</v>
      </c>
      <c r="B10" s="67" t="s">
        <v>738</v>
      </c>
      <c r="C10" s="71" t="s">
        <v>192</v>
      </c>
      <c r="D10" s="72">
        <v>15.85</v>
      </c>
      <c r="E10" s="72">
        <v>17.68</v>
      </c>
      <c r="F10" s="86">
        <v>2619.4848484848485</v>
      </c>
      <c r="G10" s="86">
        <v>734.57851239669424</v>
      </c>
      <c r="H10" s="86">
        <v>469.6391184573003</v>
      </c>
      <c r="I10" s="87">
        <v>36.925619834710744</v>
      </c>
      <c r="J10" s="87">
        <v>12.055096418732782</v>
      </c>
      <c r="K10" s="87">
        <v>10.159779614325069</v>
      </c>
      <c r="L10" s="137">
        <v>21.750013977934032</v>
      </c>
      <c r="M10" s="137">
        <v>1.5140666140229087</v>
      </c>
      <c r="N10" s="137">
        <v>7.5999313069144137</v>
      </c>
      <c r="O10" s="89">
        <v>1398.1113363874022</v>
      </c>
      <c r="P10" s="89">
        <v>829.56662743115112</v>
      </c>
      <c r="Q10" s="89">
        <v>1040.1472731559054</v>
      </c>
      <c r="R10" s="90">
        <v>50.06806028196403</v>
      </c>
      <c r="S10" s="90">
        <v>4.6830335439961104</v>
      </c>
      <c r="T10" s="90">
        <v>15.964187327823691</v>
      </c>
    </row>
    <row r="11" spans="1:20" ht="15.95" customHeight="1" x14ac:dyDescent="0.25">
      <c r="A11" s="67" t="s">
        <v>738</v>
      </c>
      <c r="B11" s="67" t="s">
        <v>739</v>
      </c>
      <c r="C11" s="71" t="s">
        <v>193</v>
      </c>
      <c r="D11" s="72">
        <v>17.68</v>
      </c>
      <c r="E11" s="72">
        <v>19.34</v>
      </c>
      <c r="F11" s="86">
        <v>2619.4848484848485</v>
      </c>
      <c r="G11" s="86">
        <v>734.57851239669424</v>
      </c>
      <c r="H11" s="86">
        <v>469.6391184573003</v>
      </c>
      <c r="I11" s="87">
        <v>36.925619834710744</v>
      </c>
      <c r="J11" s="87">
        <v>12.055096418732782</v>
      </c>
      <c r="K11" s="87">
        <v>10.159779614325069</v>
      </c>
      <c r="L11" s="93">
        <v>21.750013977934032</v>
      </c>
      <c r="M11" s="93">
        <v>1.5140666140229087</v>
      </c>
      <c r="N11" s="93">
        <v>7.5999313069144137</v>
      </c>
      <c r="O11" s="89">
        <v>1398.1113363874022</v>
      </c>
      <c r="P11" s="89">
        <v>829.56662743115112</v>
      </c>
      <c r="Q11" s="89">
        <v>1040.1472731559054</v>
      </c>
      <c r="R11" s="90">
        <v>50.06806028196403</v>
      </c>
      <c r="S11" s="90">
        <v>4.6830335439961104</v>
      </c>
      <c r="T11" s="90">
        <v>15.964187327823691</v>
      </c>
    </row>
    <row r="12" spans="1:20" ht="15.95" customHeight="1" x14ac:dyDescent="0.25">
      <c r="A12" s="67" t="s">
        <v>739</v>
      </c>
      <c r="B12" s="67" t="s">
        <v>740</v>
      </c>
      <c r="C12" s="71" t="s">
        <v>194</v>
      </c>
      <c r="D12" s="72">
        <v>19.34</v>
      </c>
      <c r="E12" s="72">
        <v>24.26</v>
      </c>
      <c r="F12" s="86">
        <v>2619.060606060606</v>
      </c>
      <c r="G12" s="86">
        <v>734.36639118457299</v>
      </c>
      <c r="H12" s="86">
        <v>469.6391184573003</v>
      </c>
      <c r="I12" s="87">
        <v>36.925619834710744</v>
      </c>
      <c r="J12" s="87">
        <v>12.055096418732782</v>
      </c>
      <c r="K12" s="87">
        <v>10.159779614325069</v>
      </c>
      <c r="L12" s="93">
        <v>22.049003395521595</v>
      </c>
      <c r="M12" s="93">
        <v>1.5432068395731449</v>
      </c>
      <c r="N12" s="93">
        <v>7.69849104213489</v>
      </c>
      <c r="O12" s="89">
        <v>1398.1113363874022</v>
      </c>
      <c r="P12" s="89">
        <v>828.55649882443413</v>
      </c>
      <c r="Q12" s="89">
        <v>1041.1574017626224</v>
      </c>
      <c r="R12" s="90">
        <v>50.266407389402048</v>
      </c>
      <c r="S12" s="90">
        <v>4.6334467671366069</v>
      </c>
      <c r="T12" s="90">
        <v>17.104683195592287</v>
      </c>
    </row>
    <row r="13" spans="1:20" ht="15.95" customHeight="1" x14ac:dyDescent="0.25">
      <c r="A13" s="67" t="s">
        <v>740</v>
      </c>
      <c r="B13" s="67" t="s">
        <v>741</v>
      </c>
      <c r="C13" s="71" t="s">
        <v>195</v>
      </c>
      <c r="D13" s="72">
        <v>24.26</v>
      </c>
      <c r="E13" s="72">
        <v>27.73</v>
      </c>
      <c r="F13" s="86">
        <v>2541.848484848485</v>
      </c>
      <c r="G13" s="86">
        <v>734.36639118457299</v>
      </c>
      <c r="H13" s="86">
        <v>546.85123966942149</v>
      </c>
      <c r="I13" s="87">
        <v>36.925619834710744</v>
      </c>
      <c r="J13" s="87">
        <v>12.055096418732782</v>
      </c>
      <c r="K13" s="87">
        <v>10.159779614325069</v>
      </c>
      <c r="L13" s="93">
        <v>21.214323574773061</v>
      </c>
      <c r="M13" s="93">
        <v>1.5501053549081689</v>
      </c>
      <c r="N13" s="93">
        <v>8.7488279753107463</v>
      </c>
      <c r="O13" s="89">
        <v>1394.8113543280292</v>
      </c>
      <c r="P13" s="89">
        <v>831.98488803530722</v>
      </c>
      <c r="Q13" s="89">
        <v>1040.9207549986384</v>
      </c>
      <c r="R13" s="90">
        <v>50.56392805055907</v>
      </c>
      <c r="S13" s="90">
        <v>4.4350996596985901</v>
      </c>
      <c r="T13" s="90">
        <v>17.947658402203857</v>
      </c>
    </row>
    <row r="14" spans="1:20" ht="15.95" customHeight="1" x14ac:dyDescent="0.25">
      <c r="A14" s="67" t="s">
        <v>741</v>
      </c>
      <c r="B14" s="67" t="s">
        <v>742</v>
      </c>
      <c r="C14" s="71" t="s">
        <v>196</v>
      </c>
      <c r="D14" s="72">
        <v>27.73</v>
      </c>
      <c r="E14" s="72">
        <v>30.35</v>
      </c>
      <c r="F14" s="86">
        <v>2541.6363636363635</v>
      </c>
      <c r="G14" s="86">
        <v>798.85123966942149</v>
      </c>
      <c r="H14" s="86">
        <v>482.57851239669424</v>
      </c>
      <c r="I14" s="87">
        <v>39.426997245179066</v>
      </c>
      <c r="J14" s="87">
        <v>12.055096418732782</v>
      </c>
      <c r="K14" s="87">
        <v>8.2837465564738295</v>
      </c>
      <c r="L14" s="137">
        <v>21.15574664747237</v>
      </c>
      <c r="M14" s="137">
        <v>1.5651893275274915</v>
      </c>
      <c r="N14" s="137">
        <v>8.6666664294813813</v>
      </c>
      <c r="O14" s="89">
        <v>1393.0113248923915</v>
      </c>
      <c r="P14" s="89">
        <v>838.50225572831891</v>
      </c>
      <c r="Q14" s="89">
        <v>1040.7921573963197</v>
      </c>
      <c r="R14" s="90">
        <v>50.712688381137582</v>
      </c>
      <c r="S14" s="90">
        <v>4.4350996596985901</v>
      </c>
      <c r="T14" s="90">
        <v>18.393939393939394</v>
      </c>
    </row>
    <row r="15" spans="1:20" ht="15.95" customHeight="1" x14ac:dyDescent="0.25">
      <c r="A15" s="67" t="s">
        <v>742</v>
      </c>
      <c r="B15" s="67" t="s">
        <v>743</v>
      </c>
      <c r="C15" s="71" t="s">
        <v>197</v>
      </c>
      <c r="D15" s="72">
        <v>30.35</v>
      </c>
      <c r="E15" s="72">
        <v>32.07</v>
      </c>
      <c r="F15" s="86">
        <v>2573.030303030303</v>
      </c>
      <c r="G15" s="86">
        <v>767.66942148760336</v>
      </c>
      <c r="H15" s="86">
        <v>482.36639118457299</v>
      </c>
      <c r="I15" s="87">
        <v>39.426997245179066</v>
      </c>
      <c r="J15" s="87">
        <v>12.055096418732782</v>
      </c>
      <c r="K15" s="87">
        <v>8.2837465564738295</v>
      </c>
      <c r="L15" s="93">
        <v>20.911937456504802</v>
      </c>
      <c r="M15" s="93">
        <v>1.2977713834480937</v>
      </c>
      <c r="N15" s="93">
        <v>8.484085309821694</v>
      </c>
      <c r="O15" s="89">
        <v>1384.1565289825226</v>
      </c>
      <c r="P15" s="89">
        <v>610.46821029483522</v>
      </c>
      <c r="Q15" s="89">
        <v>1272.9831125005726</v>
      </c>
      <c r="R15" s="90">
        <v>49.74574623237725</v>
      </c>
      <c r="S15" s="90">
        <v>4.4846864365580945</v>
      </c>
      <c r="T15" s="90">
        <v>19.360881542699723</v>
      </c>
    </row>
    <row r="16" spans="1:20" ht="15.95" customHeight="1" x14ac:dyDescent="0.25">
      <c r="A16" s="67" t="s">
        <v>743</v>
      </c>
      <c r="B16" s="67" t="s">
        <v>744</v>
      </c>
      <c r="C16" s="71" t="s">
        <v>198</v>
      </c>
      <c r="D16" s="72">
        <v>32.07</v>
      </c>
      <c r="E16" s="72">
        <v>34.479999999999997</v>
      </c>
      <c r="F16" s="86">
        <v>2093.212121212121</v>
      </c>
      <c r="G16" s="86">
        <v>675.60881542699724</v>
      </c>
      <c r="H16" s="86">
        <v>480.87878787878788</v>
      </c>
      <c r="I16" s="87">
        <v>36.360881542699723</v>
      </c>
      <c r="J16" s="87">
        <v>10.148760330578513</v>
      </c>
      <c r="K16" s="87">
        <v>6.002754820936639</v>
      </c>
      <c r="L16" s="93">
        <v>14.342026679373248</v>
      </c>
      <c r="M16" s="93">
        <v>1.0850759592964323</v>
      </c>
      <c r="N16" s="93">
        <v>8.6056510403890911</v>
      </c>
      <c r="O16" s="89">
        <v>1384.1755156898207</v>
      </c>
      <c r="P16" s="89">
        <v>610.24407438995809</v>
      </c>
      <c r="Q16" s="89">
        <v>1271.9164610471385</v>
      </c>
      <c r="R16" s="90">
        <v>47.811861934856587</v>
      </c>
      <c r="S16" s="90">
        <v>2.6692594393129152</v>
      </c>
      <c r="T16" s="90">
        <v>17.476584022038566</v>
      </c>
    </row>
    <row r="17" spans="1:20" ht="15.95" customHeight="1" x14ac:dyDescent="0.25">
      <c r="A17" s="67" t="s">
        <v>744</v>
      </c>
      <c r="B17" s="67" t="s">
        <v>745</v>
      </c>
      <c r="C17" s="71" t="s">
        <v>199</v>
      </c>
      <c r="D17" s="72">
        <v>34.479999999999997</v>
      </c>
      <c r="E17" s="72">
        <v>40.83</v>
      </c>
      <c r="F17" s="86">
        <v>2093.212121212121</v>
      </c>
      <c r="G17" s="86">
        <v>675.60881542699724</v>
      </c>
      <c r="H17" s="86">
        <v>480.87878787878788</v>
      </c>
      <c r="I17" s="87">
        <v>36.360881542699723</v>
      </c>
      <c r="J17" s="87">
        <v>10.148760330578513</v>
      </c>
      <c r="K17" s="87">
        <v>6.002754820936639</v>
      </c>
      <c r="L17" s="137">
        <v>14.176160022737349</v>
      </c>
      <c r="M17" s="137">
        <v>1.5479646142066485</v>
      </c>
      <c r="N17" s="137">
        <v>7.2342295106276424</v>
      </c>
      <c r="O17" s="89">
        <v>1195.9239521296113</v>
      </c>
      <c r="P17" s="89">
        <v>802.32835989006753</v>
      </c>
      <c r="Q17" s="89">
        <v>1267.9071347196002</v>
      </c>
      <c r="R17" s="90">
        <v>36.736185383244205</v>
      </c>
      <c r="S17" s="90">
        <v>3.3634743153459734</v>
      </c>
      <c r="T17" s="90">
        <v>30.932425862907145</v>
      </c>
    </row>
    <row r="18" spans="1:20" ht="15.95" customHeight="1" x14ac:dyDescent="0.25">
      <c r="A18" s="67" t="s">
        <v>745</v>
      </c>
      <c r="B18" s="67" t="s">
        <v>746</v>
      </c>
      <c r="C18" s="71" t="s">
        <v>200</v>
      </c>
      <c r="D18" s="72">
        <v>40.83</v>
      </c>
      <c r="E18" s="72">
        <v>44.03</v>
      </c>
      <c r="F18" s="86">
        <v>2048.878787878788</v>
      </c>
      <c r="G18" s="86">
        <v>675.60881542699724</v>
      </c>
      <c r="H18" s="86">
        <v>437.81818181818181</v>
      </c>
      <c r="I18" s="87">
        <v>36.410468319559229</v>
      </c>
      <c r="J18" s="87">
        <v>10.148760330578513</v>
      </c>
      <c r="K18" s="87">
        <v>5.9531680440771346</v>
      </c>
      <c r="L18" s="93">
        <v>14.176160022737349</v>
      </c>
      <c r="M18" s="93">
        <v>1.5479646142066485</v>
      </c>
      <c r="N18" s="93">
        <v>7.2342295106276424</v>
      </c>
      <c r="O18" s="89">
        <v>1195.9239521296113</v>
      </c>
      <c r="P18" s="89">
        <v>802.32835989006753</v>
      </c>
      <c r="Q18" s="89">
        <v>1267.9071347196002</v>
      </c>
      <c r="R18" s="90">
        <v>36.736185383244205</v>
      </c>
      <c r="S18" s="90">
        <v>3.3634743153459734</v>
      </c>
      <c r="T18" s="90">
        <v>30.932425862907145</v>
      </c>
    </row>
    <row r="19" spans="1:20" ht="15.95" customHeight="1" x14ac:dyDescent="0.25">
      <c r="A19" s="67" t="s">
        <v>746</v>
      </c>
      <c r="B19" s="67" t="s">
        <v>747</v>
      </c>
      <c r="C19" s="71" t="s">
        <v>524</v>
      </c>
      <c r="D19" s="72">
        <v>44.03</v>
      </c>
      <c r="E19" s="72">
        <v>45.74</v>
      </c>
      <c r="F19" s="86">
        <v>2048.878787878788</v>
      </c>
      <c r="G19" s="86">
        <v>675.60881542699724</v>
      </c>
      <c r="H19" s="86">
        <v>437.81818181818181</v>
      </c>
      <c r="I19" s="87">
        <v>36.410468319559229</v>
      </c>
      <c r="J19" s="87">
        <v>10.148760330578513</v>
      </c>
      <c r="K19" s="87">
        <v>5.9531680440771346</v>
      </c>
      <c r="L19" s="93">
        <v>14.176160022737349</v>
      </c>
      <c r="M19" s="93">
        <v>1.5479646142066485</v>
      </c>
      <c r="N19" s="93">
        <v>7.2342295106276424</v>
      </c>
      <c r="O19" s="89">
        <v>1195.9239521296113</v>
      </c>
      <c r="P19" s="89">
        <v>802.32835989006753</v>
      </c>
      <c r="Q19" s="89">
        <v>1267.9071347196002</v>
      </c>
      <c r="R19" s="90">
        <v>36.736185383244205</v>
      </c>
      <c r="S19" s="90">
        <v>3.3634743153459734</v>
      </c>
      <c r="T19" s="90">
        <v>30.932425862907145</v>
      </c>
    </row>
    <row r="20" spans="1:20" ht="15.95" customHeight="1" x14ac:dyDescent="0.25">
      <c r="A20" s="67" t="s">
        <v>747</v>
      </c>
      <c r="B20" s="67" t="s">
        <v>748</v>
      </c>
      <c r="C20" s="71" t="s">
        <v>201</v>
      </c>
      <c r="D20" s="72">
        <v>49.11</v>
      </c>
      <c r="E20" s="72">
        <v>50.47</v>
      </c>
      <c r="F20" s="86">
        <v>2048.878787878788</v>
      </c>
      <c r="G20" s="86">
        <v>675.60881542699724</v>
      </c>
      <c r="H20" s="86">
        <v>437.81818181818181</v>
      </c>
      <c r="I20" s="87">
        <v>36.410468319559229</v>
      </c>
      <c r="J20" s="87">
        <v>10.148760330578513</v>
      </c>
      <c r="K20" s="87">
        <v>5.9531680440771346</v>
      </c>
      <c r="L20" s="93">
        <v>14.176160022737349</v>
      </c>
      <c r="M20" s="93">
        <v>1.5479646142066485</v>
      </c>
      <c r="N20" s="93">
        <v>7.2342295106276424</v>
      </c>
      <c r="O20" s="89">
        <v>1195.9239521296113</v>
      </c>
      <c r="P20" s="89">
        <v>802.32835989006753</v>
      </c>
      <c r="Q20" s="89">
        <v>1267.9071347196002</v>
      </c>
      <c r="R20" s="90">
        <v>36.736185383244205</v>
      </c>
      <c r="S20" s="90">
        <v>3.3634743153459734</v>
      </c>
      <c r="T20" s="90">
        <v>30.932425862907145</v>
      </c>
    </row>
    <row r="21" spans="1:20" ht="15.95" customHeight="1" x14ac:dyDescent="0.25">
      <c r="A21" s="67" t="s">
        <v>748</v>
      </c>
      <c r="B21" s="67" t="s">
        <v>749</v>
      </c>
      <c r="C21" s="71" t="s">
        <v>202</v>
      </c>
      <c r="D21" s="72">
        <v>50.47</v>
      </c>
      <c r="E21" s="72">
        <v>53.39</v>
      </c>
      <c r="F21" s="86">
        <v>2048.878787878788</v>
      </c>
      <c r="G21" s="86">
        <v>675.60881542699724</v>
      </c>
      <c r="H21" s="86">
        <v>437.81818181818181</v>
      </c>
      <c r="I21" s="87">
        <v>36.410468319559229</v>
      </c>
      <c r="J21" s="87">
        <v>10.148760330578513</v>
      </c>
      <c r="K21" s="87">
        <v>5.9531680440771346</v>
      </c>
      <c r="L21" s="93">
        <v>14.179742932662521</v>
      </c>
      <c r="M21" s="93">
        <v>1.5515475241320473</v>
      </c>
      <c r="N21" s="93">
        <v>7.2557269701800919</v>
      </c>
      <c r="O21" s="89">
        <v>1195.9239521296113</v>
      </c>
      <c r="P21" s="89">
        <v>802.32835989006753</v>
      </c>
      <c r="Q21" s="89">
        <v>1267.9071347196002</v>
      </c>
      <c r="R21" s="90">
        <v>36.785772160103711</v>
      </c>
      <c r="S21" s="90">
        <v>3.4626478690649813</v>
      </c>
      <c r="T21" s="90">
        <v>30.783665532328634</v>
      </c>
    </row>
    <row r="22" spans="1:20" ht="15.95" customHeight="1" x14ac:dyDescent="0.25">
      <c r="A22" s="67" t="s">
        <v>749</v>
      </c>
      <c r="B22" s="67" t="s">
        <v>750</v>
      </c>
      <c r="C22" s="71" t="s">
        <v>203</v>
      </c>
      <c r="D22" s="72">
        <v>53.39</v>
      </c>
      <c r="E22" s="72">
        <v>57.74</v>
      </c>
      <c r="F22" s="86">
        <v>2050.3636363636365</v>
      </c>
      <c r="G22" s="86">
        <v>675.82093663911849</v>
      </c>
      <c r="H22" s="86">
        <v>438.45730027548211</v>
      </c>
      <c r="I22" s="87">
        <v>40.030303030303031</v>
      </c>
      <c r="J22" s="87">
        <v>11.50137741046832</v>
      </c>
      <c r="K22" s="87">
        <v>9.4187327823691458</v>
      </c>
      <c r="L22" s="93">
        <v>17.561536907713617</v>
      </c>
      <c r="M22" s="93">
        <v>1.5625547829040443</v>
      </c>
      <c r="N22" s="93">
        <v>7.9809267973025158</v>
      </c>
      <c r="O22" s="89">
        <v>1195.9179498123453</v>
      </c>
      <c r="P22" s="89">
        <v>801.42855844352152</v>
      </c>
      <c r="Q22" s="89">
        <v>1267.8741846393332</v>
      </c>
      <c r="R22" s="90">
        <v>40.328471884621614</v>
      </c>
      <c r="S22" s="90">
        <v>4.5535569599740722</v>
      </c>
      <c r="T22" s="90">
        <v>35.623885918003566</v>
      </c>
    </row>
    <row r="23" spans="1:20" ht="15.95" customHeight="1" x14ac:dyDescent="0.25">
      <c r="A23" s="67" t="s">
        <v>750</v>
      </c>
      <c r="B23" s="67" t="s">
        <v>751</v>
      </c>
      <c r="C23" s="71" t="s">
        <v>204</v>
      </c>
      <c r="D23" s="72">
        <v>57.74</v>
      </c>
      <c r="E23" s="72">
        <v>61.13</v>
      </c>
      <c r="F23" s="86">
        <v>1949.1818181818182</v>
      </c>
      <c r="G23" s="86">
        <v>675.60881542699724</v>
      </c>
      <c r="H23" s="86">
        <v>448.84848484848487</v>
      </c>
      <c r="I23" s="87"/>
      <c r="J23" s="87"/>
      <c r="K23" s="87"/>
      <c r="L23" s="93">
        <v>10.374328648889559</v>
      </c>
      <c r="M23" s="93">
        <v>1.298402601636667</v>
      </c>
      <c r="N23" s="93">
        <v>4.6804645601490051</v>
      </c>
      <c r="O23" s="89">
        <v>0</v>
      </c>
      <c r="P23" s="89">
        <v>1.8613682761384875</v>
      </c>
      <c r="Q23" s="89">
        <v>2.0202572134339998</v>
      </c>
      <c r="R23" s="90">
        <v>7.4227839896289094</v>
      </c>
      <c r="S23" s="90">
        <v>1.5867768595041323</v>
      </c>
      <c r="T23" s="90">
        <v>8.0826446280991728</v>
      </c>
    </row>
    <row r="24" spans="1:20" ht="15.95" customHeight="1" x14ac:dyDescent="0.25">
      <c r="A24" s="67" t="s">
        <v>751</v>
      </c>
      <c r="B24" s="67" t="s">
        <v>752</v>
      </c>
      <c r="C24" s="71" t="s">
        <v>205</v>
      </c>
      <c r="D24" s="72">
        <v>61.13</v>
      </c>
      <c r="E24" s="72">
        <v>67.66</v>
      </c>
      <c r="F24" s="86">
        <v>1949.1818181818182</v>
      </c>
      <c r="G24" s="86">
        <v>675.60881542699724</v>
      </c>
      <c r="H24" s="86">
        <v>448.84848484848487</v>
      </c>
      <c r="I24" s="87"/>
      <c r="J24" s="87"/>
      <c r="K24" s="87"/>
      <c r="L24" s="93">
        <v>10.870148370772085</v>
      </c>
      <c r="M24" s="93">
        <v>1.3744439250183405</v>
      </c>
      <c r="N24" s="93">
        <v>4.9113426793244912</v>
      </c>
      <c r="O24" s="89"/>
      <c r="P24" s="89"/>
      <c r="Q24" s="89"/>
      <c r="R24" s="90">
        <v>7.3236104359099006</v>
      </c>
      <c r="S24" s="90">
        <v>1.5867768595041323</v>
      </c>
      <c r="T24" s="90">
        <v>8.0826446280991728</v>
      </c>
    </row>
    <row r="25" spans="1:20" ht="15.95" customHeight="1" x14ac:dyDescent="0.25">
      <c r="A25" s="67" t="s">
        <v>752</v>
      </c>
      <c r="B25" s="67" t="s">
        <v>753</v>
      </c>
      <c r="C25" s="71" t="s">
        <v>206</v>
      </c>
      <c r="D25" s="72">
        <v>67.66</v>
      </c>
      <c r="E25" s="72">
        <v>69.599999999999994</v>
      </c>
      <c r="F25" s="86">
        <v>1874.3030303030303</v>
      </c>
      <c r="G25" s="86">
        <v>685.79063360881548</v>
      </c>
      <c r="H25" s="86">
        <v>513.33333333333337</v>
      </c>
      <c r="I25" s="87"/>
      <c r="J25" s="87"/>
      <c r="K25" s="87"/>
      <c r="L25" s="93">
        <v>10.374345006075373</v>
      </c>
      <c r="M25" s="93">
        <v>1.0811477777054961</v>
      </c>
      <c r="N25" s="93">
        <v>4.8977291983914029</v>
      </c>
      <c r="O25" s="89"/>
      <c r="P25" s="89"/>
      <c r="Q25" s="89"/>
      <c r="R25" s="90">
        <v>7.002754820936639</v>
      </c>
      <c r="S25" s="90">
        <v>1.5867768595041323</v>
      </c>
      <c r="T25" s="90">
        <v>8.0826446280991728</v>
      </c>
    </row>
    <row r="26" spans="1:20" ht="15.95" customHeight="1" x14ac:dyDescent="0.25">
      <c r="A26" s="67" t="s">
        <v>753</v>
      </c>
      <c r="B26" s="67" t="s">
        <v>754</v>
      </c>
      <c r="C26" s="71" t="s">
        <v>207</v>
      </c>
      <c r="D26" s="72">
        <v>69.599999999999994</v>
      </c>
      <c r="E26" s="72">
        <v>71.92</v>
      </c>
      <c r="F26" s="86">
        <v>1874.3030303030303</v>
      </c>
      <c r="G26" s="86">
        <v>685.79063360881548</v>
      </c>
      <c r="H26" s="86">
        <v>513.33333333333337</v>
      </c>
      <c r="I26" s="87"/>
      <c r="J26" s="87"/>
      <c r="K26" s="87"/>
      <c r="L26" s="93">
        <v>10.374345006075373</v>
      </c>
      <c r="M26" s="93">
        <v>1.0811477777054961</v>
      </c>
      <c r="N26" s="93">
        <v>4.8977291983914029</v>
      </c>
      <c r="O26" s="89"/>
      <c r="P26" s="89"/>
      <c r="Q26" s="89"/>
      <c r="R26" s="90">
        <v>7.002754820936639</v>
      </c>
      <c r="S26" s="90">
        <v>1.5867768595041323</v>
      </c>
      <c r="T26" s="90">
        <v>8.0826446280991728</v>
      </c>
    </row>
    <row r="27" spans="1:20" ht="15.95" customHeight="1" x14ac:dyDescent="0.25">
      <c r="A27" s="67" t="s">
        <v>754</v>
      </c>
      <c r="B27" s="67" t="s">
        <v>755</v>
      </c>
      <c r="C27" s="71" t="s">
        <v>208</v>
      </c>
      <c r="D27" s="72">
        <v>71.92</v>
      </c>
      <c r="E27" s="72">
        <v>81.23</v>
      </c>
      <c r="F27" s="86">
        <v>1022</v>
      </c>
      <c r="G27" s="86">
        <v>308.84848484848487</v>
      </c>
      <c r="H27" s="86">
        <v>254.96969696969697</v>
      </c>
      <c r="I27" s="87"/>
      <c r="J27" s="87"/>
      <c r="K27" s="87"/>
      <c r="L27" s="93">
        <v>5.996426258800966</v>
      </c>
      <c r="M27" s="93">
        <v>0.21415808067143871</v>
      </c>
      <c r="N27" s="93">
        <v>3.1131976563530088</v>
      </c>
      <c r="O27" s="89"/>
      <c r="P27" s="89"/>
      <c r="Q27" s="89"/>
      <c r="R27" s="90">
        <v>2.1610760006481931</v>
      </c>
      <c r="S27" s="90">
        <v>9.9173553719008267E-2</v>
      </c>
      <c r="T27" s="90">
        <v>1.2892561983471076</v>
      </c>
    </row>
    <row r="28" spans="1:20" ht="15.95" customHeight="1" x14ac:dyDescent="0.25">
      <c r="A28" s="67" t="s">
        <v>755</v>
      </c>
      <c r="B28" s="67" t="s">
        <v>756</v>
      </c>
      <c r="C28" s="71" t="s">
        <v>762</v>
      </c>
      <c r="D28" s="72">
        <v>81.23</v>
      </c>
      <c r="E28" s="72">
        <v>100.89</v>
      </c>
      <c r="F28" s="86">
        <v>1022</v>
      </c>
      <c r="G28" s="86">
        <v>308.84848484848487</v>
      </c>
      <c r="H28" s="86">
        <v>254.96969696969697</v>
      </c>
      <c r="I28" s="87"/>
      <c r="J28" s="87"/>
      <c r="K28" s="87"/>
      <c r="L28" s="93">
        <v>6.2027945939528308</v>
      </c>
      <c r="M28" s="93">
        <v>0.2215283783554014</v>
      </c>
      <c r="N28" s="93">
        <v>3.2237521216129039</v>
      </c>
      <c r="O28" s="89"/>
      <c r="P28" s="89"/>
      <c r="Q28" s="89"/>
      <c r="R28" s="90">
        <v>2.1610760006481931</v>
      </c>
      <c r="S28" s="90">
        <v>0</v>
      </c>
      <c r="T28" s="90">
        <v>1.3884297520661155</v>
      </c>
    </row>
    <row r="29" spans="1:20" ht="15.95" customHeight="1" x14ac:dyDescent="0.25">
      <c r="A29" s="67" t="s">
        <v>757</v>
      </c>
      <c r="B29" s="67" t="s">
        <v>758</v>
      </c>
      <c r="C29" s="71" t="s">
        <v>209</v>
      </c>
      <c r="D29" s="72">
        <v>100.89</v>
      </c>
      <c r="E29" s="72">
        <v>106.65</v>
      </c>
      <c r="F29" s="86">
        <v>968.75757575757575</v>
      </c>
      <c r="G29" s="86">
        <v>308.84848484848487</v>
      </c>
      <c r="H29" s="86">
        <v>308.21212121212119</v>
      </c>
      <c r="I29" s="87"/>
      <c r="J29" s="87"/>
      <c r="K29" s="87"/>
      <c r="L29" s="93">
        <v>5.3539520167867067</v>
      </c>
      <c r="M29" s="93">
        <v>0.21415808067143871</v>
      </c>
      <c r="N29" s="93">
        <v>3.8548454520864652</v>
      </c>
      <c r="O29" s="89"/>
      <c r="P29" s="89"/>
      <c r="Q29" s="89"/>
      <c r="R29" s="90">
        <v>1.7823691460055096</v>
      </c>
      <c r="S29" s="90">
        <v>0</v>
      </c>
      <c r="T29" s="90">
        <v>1.4462809917355373</v>
      </c>
    </row>
    <row r="30" spans="1:20" ht="15.95" customHeight="1" x14ac:dyDescent="0.25">
      <c r="A30" s="67" t="s">
        <v>758</v>
      </c>
      <c r="B30" s="67" t="s">
        <v>759</v>
      </c>
      <c r="C30" s="71" t="s">
        <v>210</v>
      </c>
      <c r="D30" s="72">
        <v>106.65</v>
      </c>
      <c r="E30" s="72">
        <v>111.7</v>
      </c>
      <c r="F30" s="86">
        <v>968.75757575757575</v>
      </c>
      <c r="G30" s="86">
        <v>308.84848484848487</v>
      </c>
      <c r="H30" s="86">
        <v>308.21212121212119</v>
      </c>
      <c r="I30" s="87"/>
      <c r="J30" s="87"/>
      <c r="K30" s="87"/>
      <c r="L30" s="93">
        <v>5.3539520167867067</v>
      </c>
      <c r="M30" s="93">
        <v>0.21415808067143871</v>
      </c>
      <c r="N30" s="93">
        <v>3.8548454520864652</v>
      </c>
      <c r="O30" s="89"/>
      <c r="P30" s="89"/>
      <c r="Q30" s="89"/>
      <c r="R30" s="90">
        <v>1.7823691460055096</v>
      </c>
      <c r="S30" s="90">
        <v>0</v>
      </c>
      <c r="T30" s="90">
        <v>1.4462809917355373</v>
      </c>
    </row>
    <row r="31" spans="1:20" ht="15.95" customHeight="1" x14ac:dyDescent="0.25">
      <c r="A31" s="67" t="s">
        <v>759</v>
      </c>
      <c r="B31" s="67" t="s">
        <v>760</v>
      </c>
      <c r="C31" s="71" t="s">
        <v>211</v>
      </c>
      <c r="D31" s="72">
        <v>111.7</v>
      </c>
      <c r="E31" s="72">
        <v>119.38</v>
      </c>
      <c r="F31" s="86">
        <v>968.75757575757575</v>
      </c>
      <c r="G31" s="86">
        <v>308.84848484848487</v>
      </c>
      <c r="H31" s="86">
        <v>308.21212121212119</v>
      </c>
      <c r="I31" s="87"/>
      <c r="J31" s="87"/>
      <c r="K31" s="87"/>
      <c r="L31" s="93">
        <v>5.3539520167867067</v>
      </c>
      <c r="M31" s="93">
        <v>0.21415808067143871</v>
      </c>
      <c r="N31" s="93">
        <v>3.8548454520864652</v>
      </c>
      <c r="O31" s="89"/>
      <c r="P31" s="89"/>
      <c r="Q31" s="89"/>
      <c r="R31" s="90">
        <v>1.7823691460055096</v>
      </c>
      <c r="S31" s="90">
        <v>0</v>
      </c>
      <c r="T31" s="90">
        <v>1.4462809917355373</v>
      </c>
    </row>
    <row r="32" spans="1:20" ht="15.95" customHeight="1" x14ac:dyDescent="0.25">
      <c r="A32" s="67" t="s">
        <v>760</v>
      </c>
      <c r="B32" s="67" t="s">
        <v>761</v>
      </c>
      <c r="C32" s="71" t="s">
        <v>212</v>
      </c>
      <c r="D32" s="72">
        <v>119.38</v>
      </c>
      <c r="E32" s="72">
        <v>123.83</v>
      </c>
      <c r="F32" s="86">
        <v>968.75757575757575</v>
      </c>
      <c r="G32" s="86">
        <v>308.84848484848487</v>
      </c>
      <c r="H32" s="86">
        <v>308.21212121212119</v>
      </c>
      <c r="I32" s="87"/>
      <c r="J32" s="87"/>
      <c r="K32" s="87"/>
      <c r="L32" s="93">
        <v>5.6287674125012472</v>
      </c>
      <c r="M32" s="93">
        <v>0.22515069650000896</v>
      </c>
      <c r="N32" s="93">
        <v>4.0527125370009003</v>
      </c>
      <c r="O32" s="89"/>
      <c r="P32" s="89"/>
      <c r="Q32" s="89"/>
      <c r="R32" s="90">
        <v>1.7823691460055096</v>
      </c>
      <c r="S32" s="90">
        <v>0</v>
      </c>
      <c r="T32" s="90">
        <v>1.4462809917355373</v>
      </c>
    </row>
    <row r="33" spans="1:20" ht="15.95" customHeight="1" x14ac:dyDescent="0.25">
      <c r="A33" s="3"/>
      <c r="B33" s="3"/>
      <c r="C33" s="4"/>
      <c r="D33" s="1"/>
      <c r="E33" s="1"/>
      <c r="F33" s="17"/>
      <c r="G33" s="17"/>
      <c r="H33" s="17"/>
      <c r="I33" s="18"/>
      <c r="J33" s="18"/>
      <c r="K33" s="18"/>
      <c r="L33" s="18"/>
      <c r="M33" s="18"/>
      <c r="N33" s="18"/>
      <c r="O33" s="12"/>
      <c r="P33" s="12"/>
      <c r="Q33" s="12"/>
      <c r="R33" s="13"/>
      <c r="S33" s="13"/>
      <c r="T33" s="13"/>
    </row>
    <row r="34" spans="1:20" ht="15.95" customHeight="1" x14ac:dyDescent="0.25">
      <c r="A34" s="3"/>
      <c r="B34" s="3"/>
      <c r="C34" s="4"/>
      <c r="D34" s="1"/>
      <c r="E34" s="1"/>
      <c r="F34" s="17"/>
      <c r="G34" s="17"/>
      <c r="H34" s="17"/>
      <c r="I34" s="18"/>
      <c r="J34" s="18"/>
      <c r="K34" s="18"/>
      <c r="L34" s="18"/>
      <c r="M34" s="18"/>
      <c r="N34" s="18"/>
      <c r="O34" s="12"/>
      <c r="P34" s="12"/>
      <c r="Q34" s="12"/>
      <c r="R34" s="13"/>
      <c r="S34" s="13"/>
      <c r="T34" s="13"/>
    </row>
    <row r="35" spans="1:20" ht="15.95" customHeight="1" x14ac:dyDescent="0.25">
      <c r="A35" s="3"/>
      <c r="B35" s="3"/>
      <c r="C35" s="4"/>
      <c r="D35" s="1"/>
      <c r="E35" s="1"/>
      <c r="F35" s="17"/>
      <c r="G35" s="17"/>
      <c r="H35" s="17"/>
      <c r="I35" s="18"/>
      <c r="J35" s="18"/>
      <c r="K35" s="18"/>
      <c r="L35" s="18"/>
      <c r="M35" s="18"/>
      <c r="N35" s="18"/>
      <c r="O35" s="12"/>
      <c r="P35" s="12"/>
      <c r="Q35" s="12"/>
      <c r="R35" s="13"/>
      <c r="S35" s="13"/>
      <c r="T35" s="13"/>
    </row>
    <row r="36" spans="1:20" ht="15.95" customHeight="1" x14ac:dyDescent="0.25">
      <c r="A36" s="3"/>
      <c r="B36" s="3"/>
      <c r="C36" s="4"/>
      <c r="D36" s="1"/>
      <c r="E36" s="1"/>
      <c r="F36" s="17"/>
      <c r="G36" s="17"/>
      <c r="H36" s="17"/>
      <c r="I36" s="18"/>
      <c r="J36" s="18"/>
      <c r="K36" s="18"/>
      <c r="L36" s="18"/>
      <c r="M36" s="18"/>
      <c r="N36" s="18"/>
      <c r="O36" s="12"/>
      <c r="P36" s="12"/>
      <c r="Q36" s="12"/>
      <c r="R36" s="13"/>
      <c r="S36" s="13"/>
      <c r="T36" s="13"/>
    </row>
    <row r="37" spans="1:20" ht="15.95" customHeight="1" x14ac:dyDescent="0.25">
      <c r="A37" s="3"/>
      <c r="B37" s="3"/>
      <c r="C37" s="4"/>
      <c r="D37" s="1"/>
      <c r="E37" s="1"/>
      <c r="F37" s="17"/>
      <c r="G37" s="17"/>
      <c r="H37" s="17"/>
      <c r="I37" s="18"/>
      <c r="J37" s="18"/>
      <c r="K37" s="18"/>
      <c r="L37" s="18"/>
      <c r="M37" s="18"/>
      <c r="N37" s="18"/>
      <c r="O37" s="12"/>
      <c r="P37" s="12"/>
      <c r="Q37" s="12"/>
      <c r="R37" s="13"/>
      <c r="S37" s="13"/>
      <c r="T37" s="13"/>
    </row>
    <row r="38" spans="1:20" ht="15.95" customHeight="1" x14ac:dyDescent="0.25">
      <c r="A38" s="3"/>
      <c r="B38" s="3"/>
      <c r="C38" s="4"/>
      <c r="D38" s="1"/>
      <c r="E38" s="1"/>
      <c r="F38" s="17"/>
      <c r="G38" s="17"/>
      <c r="H38" s="17"/>
      <c r="I38" s="18"/>
      <c r="J38" s="18"/>
      <c r="K38" s="18"/>
      <c r="L38" s="18"/>
      <c r="M38" s="18"/>
      <c r="N38" s="18"/>
      <c r="O38" s="12"/>
      <c r="P38" s="12"/>
      <c r="Q38" s="12"/>
      <c r="R38" s="13"/>
      <c r="S38" s="13"/>
      <c r="T38" s="13"/>
    </row>
    <row r="39" spans="1:20" ht="15.95" customHeight="1" x14ac:dyDescent="0.25">
      <c r="A39" s="3"/>
      <c r="B39" s="3"/>
      <c r="C39" s="4"/>
      <c r="D39" s="1"/>
      <c r="E39" s="1"/>
      <c r="F39" s="17"/>
      <c r="G39" s="17"/>
      <c r="H39" s="17"/>
      <c r="I39" s="18"/>
      <c r="J39" s="18"/>
      <c r="K39" s="18"/>
      <c r="L39" s="18"/>
      <c r="M39" s="18"/>
      <c r="N39" s="18"/>
      <c r="O39" s="12"/>
      <c r="P39" s="12"/>
      <c r="Q39" s="12"/>
      <c r="R39" s="13"/>
      <c r="S39" s="13"/>
      <c r="T39" s="13"/>
    </row>
    <row r="40" spans="1:20" ht="15.95" customHeight="1" x14ac:dyDescent="0.25">
      <c r="A40" s="3"/>
      <c r="B40" s="3"/>
      <c r="C40" s="4"/>
      <c r="D40" s="1"/>
      <c r="E40" s="1"/>
      <c r="F40" s="17"/>
      <c r="G40" s="17"/>
      <c r="H40" s="17"/>
      <c r="I40" s="18"/>
      <c r="J40" s="18"/>
      <c r="K40" s="18"/>
      <c r="L40" s="18"/>
      <c r="M40" s="18"/>
      <c r="N40" s="18"/>
      <c r="O40" s="12"/>
      <c r="P40" s="12"/>
      <c r="Q40" s="12"/>
      <c r="R40" s="13"/>
      <c r="S40" s="13"/>
      <c r="T40" s="13"/>
    </row>
    <row r="41" spans="1:20" ht="15.95" customHeight="1" x14ac:dyDescent="0.25">
      <c r="A41" s="3"/>
      <c r="B41" s="3"/>
      <c r="C41" s="4"/>
      <c r="D41" s="1"/>
      <c r="E41" s="1"/>
      <c r="F41" s="17"/>
      <c r="G41" s="17"/>
      <c r="H41" s="17"/>
      <c r="I41" s="18"/>
      <c r="J41" s="18"/>
      <c r="K41" s="18"/>
      <c r="L41" s="18"/>
      <c r="M41" s="18"/>
      <c r="N41" s="18"/>
      <c r="O41" s="12"/>
      <c r="P41" s="12"/>
      <c r="Q41" s="12"/>
      <c r="R41" s="13"/>
      <c r="S41" s="13"/>
      <c r="T41" s="13"/>
    </row>
    <row r="42" spans="1:20" ht="15.95" customHeight="1" x14ac:dyDescent="0.25">
      <c r="A42" s="3"/>
      <c r="B42" s="3"/>
      <c r="C42" s="4"/>
      <c r="D42" s="1"/>
      <c r="E42" s="1"/>
      <c r="F42" s="17"/>
      <c r="G42" s="17"/>
      <c r="H42" s="17"/>
      <c r="I42" s="18"/>
      <c r="J42" s="18"/>
      <c r="K42" s="18"/>
      <c r="L42" s="18"/>
      <c r="M42" s="18"/>
      <c r="N42" s="18"/>
      <c r="O42" s="12"/>
      <c r="P42" s="12"/>
      <c r="Q42" s="12"/>
      <c r="R42" s="13"/>
      <c r="S42" s="13"/>
      <c r="T42" s="13"/>
    </row>
    <row r="43" spans="1:20" ht="15.95" customHeight="1" x14ac:dyDescent="0.25">
      <c r="A43" s="3"/>
      <c r="B43" s="3"/>
      <c r="C43" s="4"/>
      <c r="D43" s="1"/>
      <c r="E43" s="1"/>
      <c r="F43" s="17"/>
      <c r="G43" s="17"/>
      <c r="H43" s="17"/>
      <c r="I43" s="18"/>
      <c r="J43" s="18"/>
      <c r="K43" s="18"/>
      <c r="L43" s="18"/>
      <c r="M43" s="18"/>
      <c r="N43" s="18"/>
      <c r="O43" s="12"/>
      <c r="P43" s="12"/>
      <c r="Q43" s="12"/>
      <c r="R43" s="13"/>
      <c r="S43" s="13"/>
      <c r="T43" s="13"/>
    </row>
    <row r="44" spans="1:20" ht="15.95" customHeight="1" x14ac:dyDescent="0.25">
      <c r="A44" s="3"/>
      <c r="B44" s="3"/>
      <c r="C44" s="4"/>
      <c r="D44" s="1"/>
      <c r="E44" s="1"/>
      <c r="F44" s="17"/>
      <c r="G44" s="17"/>
      <c r="H44" s="17"/>
      <c r="I44" s="18"/>
      <c r="J44" s="18"/>
      <c r="K44" s="18"/>
      <c r="L44" s="18"/>
      <c r="M44" s="18"/>
      <c r="N44" s="18"/>
      <c r="O44" s="12"/>
      <c r="P44" s="12"/>
      <c r="Q44" s="12"/>
      <c r="R44" s="13"/>
      <c r="S44" s="13"/>
      <c r="T44" s="13"/>
    </row>
    <row r="45" spans="1:20" ht="15.95" customHeight="1" x14ac:dyDescent="0.25">
      <c r="A45" s="3"/>
      <c r="B45" s="3"/>
      <c r="C45" s="4"/>
      <c r="D45" s="1"/>
      <c r="E45" s="1"/>
      <c r="F45" s="17"/>
      <c r="G45" s="17"/>
      <c r="H45" s="17"/>
      <c r="I45" s="18"/>
      <c r="J45" s="18"/>
      <c r="K45" s="18"/>
      <c r="L45" s="18"/>
      <c r="M45" s="18"/>
      <c r="N45" s="18"/>
      <c r="O45" s="12"/>
      <c r="P45" s="12"/>
      <c r="Q45" s="12"/>
      <c r="R45" s="13"/>
      <c r="S45" s="13"/>
      <c r="T45" s="13"/>
    </row>
    <row r="46" spans="1:20" x14ac:dyDescent="0.25">
      <c r="A46" s="9"/>
      <c r="B46" s="9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</sheetData>
  <mergeCells count="10">
    <mergeCell ref="F3:H3"/>
    <mergeCell ref="I3:K3"/>
    <mergeCell ref="D3:E3"/>
    <mergeCell ref="A1:T1"/>
    <mergeCell ref="F2:N2"/>
    <mergeCell ref="O2:T2"/>
    <mergeCell ref="C3:C4"/>
    <mergeCell ref="L3:N3"/>
    <mergeCell ref="O3:Q3"/>
    <mergeCell ref="R3:T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theme="3"/>
  </sheetPr>
  <dimension ref="A1:AL69"/>
  <sheetViews>
    <sheetView showGridLines="0" showRowColHeaders="0" zoomScaleNormal="100" workbookViewId="0">
      <selection sqref="A1:AL1"/>
    </sheetView>
  </sheetViews>
  <sheetFormatPr baseColWidth="10" defaultRowHeight="14.25" x14ac:dyDescent="0.25"/>
  <cols>
    <col min="1" max="2" width="4.7109375" style="9" customWidth="1"/>
    <col min="3" max="3" width="28.5703125" style="20" customWidth="1"/>
    <col min="4" max="5" width="5.7109375" style="9" customWidth="1"/>
    <col min="6" max="38" width="5.7109375" style="6" customWidth="1"/>
    <col min="39" max="16384" width="11.42578125" style="6"/>
  </cols>
  <sheetData>
    <row r="1" spans="1:38" ht="24" customHeight="1" x14ac:dyDescent="0.25">
      <c r="A1" s="176" t="s">
        <v>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</row>
    <row r="2" spans="1:38" ht="24" customHeight="1" x14ac:dyDescent="0.25">
      <c r="A2" s="64"/>
      <c r="B2" s="64"/>
      <c r="C2" s="96"/>
      <c r="D2" s="64"/>
      <c r="E2" s="60"/>
      <c r="F2" s="193" t="s">
        <v>598</v>
      </c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83" t="s">
        <v>616</v>
      </c>
      <c r="AH2" s="183"/>
      <c r="AI2" s="183"/>
      <c r="AJ2" s="183"/>
      <c r="AK2" s="183"/>
      <c r="AL2" s="183"/>
    </row>
    <row r="3" spans="1:38" s="15" customFormat="1" ht="24" customHeight="1" x14ac:dyDescent="0.2">
      <c r="A3" s="59"/>
      <c r="B3" s="62"/>
      <c r="C3" s="173"/>
      <c r="D3" s="192" t="s">
        <v>5</v>
      </c>
      <c r="E3" s="192"/>
      <c r="F3" s="180" t="s">
        <v>1</v>
      </c>
      <c r="G3" s="180"/>
      <c r="H3" s="180"/>
      <c r="I3" s="179" t="s">
        <v>29</v>
      </c>
      <c r="J3" s="179"/>
      <c r="K3" s="179"/>
      <c r="L3" s="180" t="s">
        <v>30</v>
      </c>
      <c r="M3" s="180"/>
      <c r="N3" s="180"/>
      <c r="O3" s="179" t="s">
        <v>32</v>
      </c>
      <c r="P3" s="179"/>
      <c r="Q3" s="179"/>
      <c r="R3" s="180" t="s">
        <v>6</v>
      </c>
      <c r="S3" s="180"/>
      <c r="T3" s="180"/>
      <c r="U3" s="185" t="s">
        <v>682</v>
      </c>
      <c r="V3" s="185"/>
      <c r="W3" s="185"/>
      <c r="X3" s="180" t="s">
        <v>7</v>
      </c>
      <c r="Y3" s="180"/>
      <c r="Z3" s="180"/>
      <c r="AA3" s="179" t="s">
        <v>789</v>
      </c>
      <c r="AB3" s="179"/>
      <c r="AC3" s="179"/>
      <c r="AD3" s="180" t="s">
        <v>617</v>
      </c>
      <c r="AE3" s="180"/>
      <c r="AF3" s="180"/>
      <c r="AG3" s="181" t="s">
        <v>599</v>
      </c>
      <c r="AH3" s="181"/>
      <c r="AI3" s="181"/>
      <c r="AJ3" s="182" t="s">
        <v>600</v>
      </c>
      <c r="AK3" s="182"/>
      <c r="AL3" s="182"/>
    </row>
    <row r="4" spans="1:38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7" t="s">
        <v>2</v>
      </c>
      <c r="G4" s="127" t="s">
        <v>3</v>
      </c>
      <c r="H4" s="127" t="s">
        <v>4</v>
      </c>
      <c r="I4" s="147" t="s">
        <v>2</v>
      </c>
      <c r="J4" s="147" t="s">
        <v>3</v>
      </c>
      <c r="K4" s="147" t="s">
        <v>4</v>
      </c>
      <c r="L4" s="126" t="s">
        <v>2</v>
      </c>
      <c r="M4" s="126" t="s">
        <v>3</v>
      </c>
      <c r="N4" s="126" t="s">
        <v>4</v>
      </c>
      <c r="O4" s="125" t="s">
        <v>2</v>
      </c>
      <c r="P4" s="125" t="s">
        <v>3</v>
      </c>
      <c r="Q4" s="125" t="s">
        <v>4</v>
      </c>
      <c r="R4" s="127" t="s">
        <v>2</v>
      </c>
      <c r="S4" s="127" t="s">
        <v>3</v>
      </c>
      <c r="T4" s="127" t="s">
        <v>4</v>
      </c>
      <c r="U4" s="125" t="s">
        <v>2</v>
      </c>
      <c r="V4" s="125" t="s">
        <v>3</v>
      </c>
      <c r="W4" s="125" t="s">
        <v>4</v>
      </c>
      <c r="X4" s="127" t="s">
        <v>2</v>
      </c>
      <c r="Y4" s="127" t="s">
        <v>3</v>
      </c>
      <c r="Z4" s="127" t="s">
        <v>4</v>
      </c>
      <c r="AA4" s="125" t="s">
        <v>2</v>
      </c>
      <c r="AB4" s="125" t="s">
        <v>3</v>
      </c>
      <c r="AC4" s="125" t="s">
        <v>4</v>
      </c>
      <c r="AD4" s="127" t="s">
        <v>2</v>
      </c>
      <c r="AE4" s="127" t="s">
        <v>3</v>
      </c>
      <c r="AF4" s="127" t="s">
        <v>4</v>
      </c>
      <c r="AG4" s="128" t="s">
        <v>2</v>
      </c>
      <c r="AH4" s="128" t="s">
        <v>3</v>
      </c>
      <c r="AI4" s="128" t="s">
        <v>4</v>
      </c>
      <c r="AJ4" s="129"/>
      <c r="AK4" s="129"/>
      <c r="AL4" s="129"/>
    </row>
    <row r="5" spans="1:38" ht="15" customHeight="1" x14ac:dyDescent="0.25">
      <c r="A5" s="67" t="s">
        <v>688</v>
      </c>
      <c r="B5" s="67" t="s">
        <v>764</v>
      </c>
      <c r="C5" s="71" t="s">
        <v>214</v>
      </c>
      <c r="D5" s="130">
        <v>0.27</v>
      </c>
      <c r="E5" s="130">
        <v>3.89</v>
      </c>
      <c r="F5" s="132">
        <v>14.666666666666666</v>
      </c>
      <c r="G5" s="132">
        <v>3.606060606060606</v>
      </c>
      <c r="H5" s="132">
        <v>2.3333333333333335</v>
      </c>
      <c r="I5" s="87">
        <v>22.060606060606062</v>
      </c>
      <c r="J5" s="87">
        <v>0</v>
      </c>
      <c r="K5" s="87">
        <v>0.57300275482093666</v>
      </c>
      <c r="L5" s="123">
        <v>20.719008264462811</v>
      </c>
      <c r="M5" s="123">
        <v>8.4077134986225897</v>
      </c>
      <c r="N5" s="123">
        <v>114.40495867768595</v>
      </c>
      <c r="O5" s="131">
        <v>7389.8980716253445</v>
      </c>
      <c r="P5" s="131">
        <v>2091.8815426997244</v>
      </c>
      <c r="Q5" s="131">
        <v>1951.8815426997246</v>
      </c>
      <c r="R5" s="132">
        <v>2.6033057851239669</v>
      </c>
      <c r="S5" s="132">
        <v>1.1570247933884297</v>
      </c>
      <c r="T5" s="132">
        <v>1.1570247933884297</v>
      </c>
      <c r="U5" s="131">
        <v>31.214876033057852</v>
      </c>
      <c r="V5" s="131">
        <v>15.760330578512397</v>
      </c>
      <c r="W5" s="131">
        <v>14.862258953168045</v>
      </c>
      <c r="X5" s="132">
        <v>27.685950413223139</v>
      </c>
      <c r="Y5" s="132">
        <v>165.86776859504133</v>
      </c>
      <c r="Z5" s="132">
        <v>8.1845730027548207</v>
      </c>
      <c r="AA5" s="131">
        <v>1.8181818181818181</v>
      </c>
      <c r="AB5" s="131">
        <v>0.90909090909090906</v>
      </c>
      <c r="AC5" s="131">
        <v>0</v>
      </c>
      <c r="AD5" s="132">
        <v>60.845241613596045</v>
      </c>
      <c r="AE5" s="132">
        <v>14.613817887250661</v>
      </c>
      <c r="AF5" s="132">
        <v>53.329205939960957</v>
      </c>
      <c r="AG5" s="133">
        <v>2051.814453101244</v>
      </c>
      <c r="AH5" s="133">
        <v>1105.0827533259719</v>
      </c>
      <c r="AI5" s="133">
        <v>1049.7928104834773</v>
      </c>
      <c r="AJ5" s="134">
        <v>43.971479500891263</v>
      </c>
      <c r="AK5" s="134">
        <v>101.53978285529088</v>
      </c>
      <c r="AL5" s="134">
        <v>150.82709447415328</v>
      </c>
    </row>
    <row r="6" spans="1:38" ht="15" customHeight="1" x14ac:dyDescent="0.25">
      <c r="A6" s="67" t="s">
        <v>764</v>
      </c>
      <c r="B6" s="67" t="s">
        <v>765</v>
      </c>
      <c r="C6" s="71" t="s">
        <v>215</v>
      </c>
      <c r="D6" s="135">
        <v>3.89</v>
      </c>
      <c r="E6" s="135">
        <v>5.85</v>
      </c>
      <c r="F6" s="132">
        <v>13.606060606060606</v>
      </c>
      <c r="G6" s="132">
        <v>3.8181818181818183</v>
      </c>
      <c r="H6" s="132">
        <v>2.3333333333333335</v>
      </c>
      <c r="I6" s="144">
        <v>10.887052341597796</v>
      </c>
      <c r="J6" s="144">
        <v>0</v>
      </c>
      <c r="K6" s="144">
        <v>0.57300275482093666</v>
      </c>
      <c r="L6" s="88">
        <v>25.523415977961431</v>
      </c>
      <c r="M6" s="88">
        <v>7.5068870523415976</v>
      </c>
      <c r="N6" s="88">
        <v>115.00550964187327</v>
      </c>
      <c r="O6" s="131">
        <v>7483.1542699724514</v>
      </c>
      <c r="P6" s="131">
        <v>2105.7658402203856</v>
      </c>
      <c r="Q6" s="131">
        <v>1919.4848484848485</v>
      </c>
      <c r="R6" s="132">
        <v>2.6033057851239669</v>
      </c>
      <c r="S6" s="132">
        <v>5.2066115702479339</v>
      </c>
      <c r="T6" s="132">
        <v>1.4462809917355373</v>
      </c>
      <c r="U6" s="131">
        <v>214.12947658402203</v>
      </c>
      <c r="V6" s="131">
        <v>50.495867768595041</v>
      </c>
      <c r="W6" s="131">
        <v>45.512396694214878</v>
      </c>
      <c r="X6" s="132">
        <v>27.884297520661157</v>
      </c>
      <c r="Y6" s="132">
        <v>169.22314049586777</v>
      </c>
      <c r="Z6" s="132">
        <v>8.5812672176308542</v>
      </c>
      <c r="AA6" s="131">
        <v>1.8181818181818181</v>
      </c>
      <c r="AB6" s="131">
        <v>0.90909090909090906</v>
      </c>
      <c r="AC6" s="131">
        <v>0</v>
      </c>
      <c r="AD6" s="132">
        <v>57.586232417153042</v>
      </c>
      <c r="AE6" s="132">
        <v>14.730609276008181</v>
      </c>
      <c r="AF6" s="132">
        <v>53.858241851493403</v>
      </c>
      <c r="AG6" s="133">
        <v>1543.8609490053777</v>
      </c>
      <c r="AH6" s="133">
        <v>947.02628452195825</v>
      </c>
      <c r="AI6" s="133">
        <v>960.9295408184089</v>
      </c>
      <c r="AJ6" s="134">
        <v>348.3445146653703</v>
      </c>
      <c r="AK6" s="134">
        <v>242.07146329606221</v>
      </c>
      <c r="AL6" s="134">
        <v>532.39863879436075</v>
      </c>
    </row>
    <row r="7" spans="1:38" ht="15.95" customHeight="1" x14ac:dyDescent="0.25">
      <c r="A7" s="67" t="s">
        <v>765</v>
      </c>
      <c r="B7" s="67" t="s">
        <v>766</v>
      </c>
      <c r="C7" s="71" t="s">
        <v>216</v>
      </c>
      <c r="D7" s="136">
        <v>5.85</v>
      </c>
      <c r="E7" s="136">
        <v>6.87</v>
      </c>
      <c r="F7" s="132">
        <v>14.030303030303031</v>
      </c>
      <c r="G7" s="132">
        <v>3.8181818181818183</v>
      </c>
      <c r="H7" s="132">
        <v>2.3333333333333335</v>
      </c>
      <c r="I7" s="144">
        <v>10.887052341597796</v>
      </c>
      <c r="J7" s="144">
        <v>0</v>
      </c>
      <c r="K7" s="144">
        <v>0.57300275482093666</v>
      </c>
      <c r="L7" s="88">
        <v>25.823691460055098</v>
      </c>
      <c r="M7" s="88">
        <v>7.5068870523415976</v>
      </c>
      <c r="N7" s="88">
        <v>115.00550964187327</v>
      </c>
      <c r="O7" s="131">
        <v>7516.0137741046829</v>
      </c>
      <c r="P7" s="131">
        <v>2116.6418732782367</v>
      </c>
      <c r="Q7" s="131">
        <v>1930.5922865013774</v>
      </c>
      <c r="R7" s="132">
        <v>2.6033057851239669</v>
      </c>
      <c r="S7" s="132">
        <v>5.2066115702479339</v>
      </c>
      <c r="T7" s="132">
        <v>1.4462809917355373</v>
      </c>
      <c r="U7" s="131">
        <v>214.42148760330579</v>
      </c>
      <c r="V7" s="131">
        <v>50.203856749311292</v>
      </c>
      <c r="W7" s="131">
        <v>46.680440771349865</v>
      </c>
      <c r="X7" s="132">
        <v>28.228650137741045</v>
      </c>
      <c r="Y7" s="132">
        <v>169.22314049586777</v>
      </c>
      <c r="Z7" s="132">
        <v>8.5812672176308542</v>
      </c>
      <c r="AA7" s="131">
        <v>1.8181818181818181</v>
      </c>
      <c r="AB7" s="131">
        <v>0.90909090909090906</v>
      </c>
      <c r="AC7" s="131">
        <v>0</v>
      </c>
      <c r="AD7" s="132">
        <v>58.640854708264669</v>
      </c>
      <c r="AE7" s="132">
        <v>14.72231506660637</v>
      </c>
      <c r="AF7" s="132">
        <v>53.519852502386584</v>
      </c>
      <c r="AG7" s="133">
        <v>394.02628679277291</v>
      </c>
      <c r="AH7" s="133">
        <v>0</v>
      </c>
      <c r="AI7" s="133">
        <v>553.36620349268082</v>
      </c>
      <c r="AJ7" s="134">
        <v>338.58645276292339</v>
      </c>
      <c r="AK7" s="134">
        <v>335.97168184914921</v>
      </c>
      <c r="AL7" s="134">
        <v>501.74477394263488</v>
      </c>
    </row>
    <row r="8" spans="1:38" ht="15.95" customHeight="1" x14ac:dyDescent="0.25">
      <c r="A8" s="67" t="s">
        <v>766</v>
      </c>
      <c r="B8" s="67" t="s">
        <v>767</v>
      </c>
      <c r="C8" s="71" t="s">
        <v>217</v>
      </c>
      <c r="D8" s="136">
        <v>6.87</v>
      </c>
      <c r="E8" s="136">
        <v>8.7200000000000006</v>
      </c>
      <c r="F8" s="132">
        <v>14.030303030303031</v>
      </c>
      <c r="G8" s="132">
        <v>3.8181818181818183</v>
      </c>
      <c r="H8" s="132">
        <v>2.3333333333333335</v>
      </c>
      <c r="I8" s="144">
        <v>10.887052341597796</v>
      </c>
      <c r="J8" s="144">
        <v>0</v>
      </c>
      <c r="K8" s="144">
        <v>0.57300275482093666</v>
      </c>
      <c r="L8" s="88">
        <v>25.823691460055098</v>
      </c>
      <c r="M8" s="88">
        <v>7.5068870523415976</v>
      </c>
      <c r="N8" s="88">
        <v>115.00550964187327</v>
      </c>
      <c r="O8" s="131">
        <v>7516.0137741046829</v>
      </c>
      <c r="P8" s="131">
        <v>2116.6418732782367</v>
      </c>
      <c r="Q8" s="131">
        <v>1930.5922865013774</v>
      </c>
      <c r="R8" s="132">
        <v>2.6033057851239669</v>
      </c>
      <c r="S8" s="132">
        <v>5.2066115702479339</v>
      </c>
      <c r="T8" s="132">
        <v>1.4462809917355373</v>
      </c>
      <c r="U8" s="131">
        <v>214.42148760330579</v>
      </c>
      <c r="V8" s="131">
        <v>50.495867768595041</v>
      </c>
      <c r="W8" s="131">
        <v>46.388429752066116</v>
      </c>
      <c r="X8" s="132">
        <v>28.228650137741045</v>
      </c>
      <c r="Y8" s="132">
        <v>169.22314049586777</v>
      </c>
      <c r="Z8" s="132">
        <v>8.5812672176308542</v>
      </c>
      <c r="AA8" s="131">
        <v>1.8181818181818181</v>
      </c>
      <c r="AB8" s="131">
        <v>0.90909090909090906</v>
      </c>
      <c r="AC8" s="131">
        <v>0</v>
      </c>
      <c r="AD8" s="132">
        <v>58.471621026276807</v>
      </c>
      <c r="AE8" s="132">
        <v>14.920315859828406</v>
      </c>
      <c r="AF8" s="132">
        <v>53.543579222335666</v>
      </c>
      <c r="AG8" s="133">
        <v>407.43929832960958</v>
      </c>
      <c r="AH8" s="133">
        <v>0</v>
      </c>
      <c r="AI8" s="133">
        <v>444.72436566623151</v>
      </c>
      <c r="AJ8" s="134">
        <v>338.29168692270298</v>
      </c>
      <c r="AK8" s="134">
        <v>334.87962050849052</v>
      </c>
      <c r="AL8" s="134">
        <v>501.19510614163022</v>
      </c>
    </row>
    <row r="9" spans="1:38" ht="15.95" customHeight="1" x14ac:dyDescent="0.25">
      <c r="A9" s="67" t="s">
        <v>767</v>
      </c>
      <c r="B9" s="67" t="s">
        <v>768</v>
      </c>
      <c r="C9" s="71" t="s">
        <v>218</v>
      </c>
      <c r="D9" s="136">
        <v>8.7200000000000006</v>
      </c>
      <c r="E9" s="136">
        <v>9.3000000000000007</v>
      </c>
      <c r="F9" s="132">
        <v>14.030303030303031</v>
      </c>
      <c r="G9" s="132">
        <v>3.8181818181818183</v>
      </c>
      <c r="H9" s="132">
        <v>2.3333333333333335</v>
      </c>
      <c r="I9" s="146">
        <v>10.887052341597796</v>
      </c>
      <c r="J9" s="146">
        <v>0</v>
      </c>
      <c r="K9" s="146">
        <v>0.57300275482093666</v>
      </c>
      <c r="L9" s="88">
        <v>25.823691460055098</v>
      </c>
      <c r="M9" s="88">
        <v>7.5068870523415976</v>
      </c>
      <c r="N9" s="88">
        <v>115.00550964187327</v>
      </c>
      <c r="O9" s="131">
        <v>7516.0137741046829</v>
      </c>
      <c r="P9" s="131">
        <v>2116.6418732782367</v>
      </c>
      <c r="Q9" s="131">
        <v>1930.5922865013774</v>
      </c>
      <c r="R9" s="132">
        <v>2.6033057851239669</v>
      </c>
      <c r="S9" s="132">
        <v>5.2066115702479339</v>
      </c>
      <c r="T9" s="132">
        <v>1.4462809917355373</v>
      </c>
      <c r="U9" s="131">
        <v>214.42148760330579</v>
      </c>
      <c r="V9" s="131">
        <v>50.495867768595041</v>
      </c>
      <c r="W9" s="131">
        <v>46.388429752066116</v>
      </c>
      <c r="X9" s="132">
        <v>28.614325068870524</v>
      </c>
      <c r="Y9" s="132">
        <v>169.22314049586777</v>
      </c>
      <c r="Z9" s="132">
        <v>8.7300275482093657</v>
      </c>
      <c r="AA9" s="131">
        <v>1.8181818181818181</v>
      </c>
      <c r="AB9" s="131">
        <v>0.90909090909090906</v>
      </c>
      <c r="AC9" s="131">
        <v>0</v>
      </c>
      <c r="AD9" s="132">
        <v>60.214220580265646</v>
      </c>
      <c r="AE9" s="132">
        <v>15.199346364731355</v>
      </c>
      <c r="AF9" s="132">
        <v>55.236437913387363</v>
      </c>
      <c r="AG9" s="133">
        <v>1591.7339163146937</v>
      </c>
      <c r="AH9" s="133">
        <v>406.09223501373759</v>
      </c>
      <c r="AI9" s="133">
        <v>1045.1158766954231</v>
      </c>
      <c r="AJ9" s="134">
        <v>465.32555501539457</v>
      </c>
      <c r="AK9" s="134">
        <v>234.47933884297521</v>
      </c>
      <c r="AL9" s="134">
        <v>548.94911683681744</v>
      </c>
    </row>
    <row r="10" spans="1:38" ht="15.95" customHeight="1" x14ac:dyDescent="0.25">
      <c r="A10" s="67" t="s">
        <v>768</v>
      </c>
      <c r="B10" s="67" t="s">
        <v>769</v>
      </c>
      <c r="C10" s="71" t="s">
        <v>219</v>
      </c>
      <c r="D10" s="136">
        <v>9.3000000000000007</v>
      </c>
      <c r="E10" s="136">
        <v>10.5</v>
      </c>
      <c r="F10" s="132">
        <v>14.242424242424242</v>
      </c>
      <c r="G10" s="132">
        <v>3.606060606060606</v>
      </c>
      <c r="H10" s="132">
        <v>2.3333333333333335</v>
      </c>
      <c r="I10" s="146">
        <v>10.887052341597796</v>
      </c>
      <c r="J10" s="146">
        <v>0</v>
      </c>
      <c r="K10" s="146">
        <v>0.57300275482093666</v>
      </c>
      <c r="L10" s="88">
        <v>25.823691460055098</v>
      </c>
      <c r="M10" s="88">
        <v>7.5068870523415976</v>
      </c>
      <c r="N10" s="88">
        <v>114.70523415977961</v>
      </c>
      <c r="O10" s="131">
        <v>7480.3774104683198</v>
      </c>
      <c r="P10" s="131">
        <v>2116.8732782369148</v>
      </c>
      <c r="Q10" s="131">
        <v>1965.9972451790634</v>
      </c>
      <c r="R10" s="132">
        <v>2.6033057851239669</v>
      </c>
      <c r="S10" s="132">
        <v>5.2066115702479339</v>
      </c>
      <c r="T10" s="132">
        <v>1.4462809917355373</v>
      </c>
      <c r="U10" s="131">
        <v>214.42148760330579</v>
      </c>
      <c r="V10" s="131">
        <v>50.787878787878789</v>
      </c>
      <c r="W10" s="131">
        <v>46.096418732782368</v>
      </c>
      <c r="X10" s="132">
        <v>27.382920110192838</v>
      </c>
      <c r="Y10" s="132">
        <v>169.92011019283746</v>
      </c>
      <c r="Z10" s="132">
        <v>9.7079889807162534</v>
      </c>
      <c r="AA10" s="131">
        <v>1.8181818181818181</v>
      </c>
      <c r="AB10" s="131">
        <v>0.90909090909090906</v>
      </c>
      <c r="AC10" s="131">
        <v>0</v>
      </c>
      <c r="AD10" s="132">
        <v>62.44420633599475</v>
      </c>
      <c r="AE10" s="132">
        <v>14.366897697164859</v>
      </c>
      <c r="AF10" s="132">
        <v>54.751392646143813</v>
      </c>
      <c r="AG10" s="133">
        <v>3244.572809412165</v>
      </c>
      <c r="AH10" s="133">
        <v>2342.1948371769063</v>
      </c>
      <c r="AI10" s="133">
        <v>2108.0607610762222</v>
      </c>
      <c r="AJ10" s="134">
        <v>509.14632960622265</v>
      </c>
      <c r="AK10" s="134">
        <v>252.65840220385675</v>
      </c>
      <c r="AL10" s="134">
        <v>568.94085237400748</v>
      </c>
    </row>
    <row r="11" spans="1:38" ht="15.95" customHeight="1" x14ac:dyDescent="0.25">
      <c r="A11" s="67" t="s">
        <v>769</v>
      </c>
      <c r="B11" s="67" t="s">
        <v>770</v>
      </c>
      <c r="C11" s="71" t="s">
        <v>220</v>
      </c>
      <c r="D11" s="136">
        <v>10.5</v>
      </c>
      <c r="E11" s="136">
        <v>12.09</v>
      </c>
      <c r="F11" s="132">
        <v>12.848484848484848</v>
      </c>
      <c r="G11" s="132">
        <v>3.606060606060606</v>
      </c>
      <c r="H11" s="132">
        <v>2.3333333333333335</v>
      </c>
      <c r="I11" s="144">
        <v>10.887052341597796</v>
      </c>
      <c r="J11" s="144">
        <v>0</v>
      </c>
      <c r="K11" s="144">
        <v>0.57300275482093666</v>
      </c>
      <c r="L11" s="88">
        <v>25.823691460055098</v>
      </c>
      <c r="M11" s="88">
        <v>7.8071625344352613</v>
      </c>
      <c r="N11" s="88">
        <v>114.70523415977961</v>
      </c>
      <c r="O11" s="131">
        <v>7480.1460055096422</v>
      </c>
      <c r="P11" s="131">
        <v>2116.8732782369148</v>
      </c>
      <c r="Q11" s="131">
        <v>1965.9972451790634</v>
      </c>
      <c r="R11" s="132">
        <v>2.6033057851239669</v>
      </c>
      <c r="S11" s="132">
        <v>5.2066115702479339</v>
      </c>
      <c r="T11" s="132">
        <v>1.4462809917355373</v>
      </c>
      <c r="U11" s="131">
        <v>214.42148760330579</v>
      </c>
      <c r="V11" s="131">
        <v>50.495867768595041</v>
      </c>
      <c r="W11" s="131">
        <v>46.388429752066116</v>
      </c>
      <c r="X11" s="132">
        <v>24.614325068870524</v>
      </c>
      <c r="Y11" s="132">
        <v>170.55371900826447</v>
      </c>
      <c r="Z11" s="132">
        <v>9.0743801652892557</v>
      </c>
      <c r="AA11" s="131">
        <v>1.8181818181818181</v>
      </c>
      <c r="AB11" s="131">
        <v>0.90909090909090906</v>
      </c>
      <c r="AC11" s="131">
        <v>0</v>
      </c>
      <c r="AD11" s="132">
        <v>59.482579911040375</v>
      </c>
      <c r="AE11" s="132">
        <v>14.378434120342718</v>
      </c>
      <c r="AF11" s="132">
        <v>54.781100135369343</v>
      </c>
      <c r="AG11" s="133">
        <v>3193.4693023418204</v>
      </c>
      <c r="AH11" s="133">
        <v>2381.2817478957295</v>
      </c>
      <c r="AI11" s="133">
        <v>2188.7754041469243</v>
      </c>
      <c r="AJ11" s="134">
        <v>515.39458758710089</v>
      </c>
      <c r="AK11" s="134">
        <v>249.39815264948953</v>
      </c>
      <c r="AL11" s="134">
        <v>555.55663587749154</v>
      </c>
    </row>
    <row r="12" spans="1:38" ht="15.95" customHeight="1" x14ac:dyDescent="0.25">
      <c r="A12" s="67" t="s">
        <v>770</v>
      </c>
      <c r="B12" s="67" t="s">
        <v>771</v>
      </c>
      <c r="C12" s="71" t="s">
        <v>221</v>
      </c>
      <c r="D12" s="136">
        <v>12.09</v>
      </c>
      <c r="E12" s="136">
        <v>13.09</v>
      </c>
      <c r="F12" s="132">
        <v>9.1212121212121211</v>
      </c>
      <c r="G12" s="132">
        <v>3.606060606060606</v>
      </c>
      <c r="H12" s="132">
        <v>2.3333333333333335</v>
      </c>
      <c r="I12" s="144">
        <v>10.887052341597796</v>
      </c>
      <c r="J12" s="144">
        <v>0</v>
      </c>
      <c r="K12" s="144">
        <v>0.57300275482093666</v>
      </c>
      <c r="L12" s="88">
        <v>25.823691460055098</v>
      </c>
      <c r="M12" s="88">
        <v>7.8071625344352613</v>
      </c>
      <c r="N12" s="88">
        <v>114.70523415977961</v>
      </c>
      <c r="O12" s="131">
        <v>7480.6088154269974</v>
      </c>
      <c r="P12" s="131">
        <v>2116.4104683195592</v>
      </c>
      <c r="Q12" s="131">
        <v>1965.9972451790634</v>
      </c>
      <c r="R12" s="132">
        <v>2.3140495867768593</v>
      </c>
      <c r="S12" s="132">
        <v>5.2066115702479339</v>
      </c>
      <c r="T12" s="132">
        <v>1.1570247933884297</v>
      </c>
      <c r="U12" s="131">
        <v>215.00550964187329</v>
      </c>
      <c r="V12" s="131">
        <v>49.327823691460054</v>
      </c>
      <c r="W12" s="131">
        <v>46.388429752066116</v>
      </c>
      <c r="X12" s="132">
        <v>18.730027548209367</v>
      </c>
      <c r="Y12" s="132">
        <v>170.55371900826447</v>
      </c>
      <c r="Z12" s="132">
        <v>9.0247933884297513</v>
      </c>
      <c r="AA12" s="131">
        <v>1.8181818181818181</v>
      </c>
      <c r="AB12" s="131">
        <v>0.90909090909090906</v>
      </c>
      <c r="AC12" s="131">
        <v>0</v>
      </c>
      <c r="AD12" s="132">
        <v>57.330202718206237</v>
      </c>
      <c r="AE12" s="132">
        <v>11.753997499720299</v>
      </c>
      <c r="AF12" s="132">
        <v>54.762462962893096</v>
      </c>
      <c r="AG12" s="133">
        <v>3241.7624938660656</v>
      </c>
      <c r="AH12" s="133">
        <v>2381.9266469743311</v>
      </c>
      <c r="AI12" s="133">
        <v>2189.2255595697825</v>
      </c>
      <c r="AJ12" s="134">
        <v>501.58791119753687</v>
      </c>
      <c r="AK12" s="134">
        <v>245.91168368173712</v>
      </c>
      <c r="AL12" s="134">
        <v>543.15994166261544</v>
      </c>
    </row>
    <row r="13" spans="1:38" ht="15.75" customHeight="1" x14ac:dyDescent="0.25">
      <c r="A13" s="67" t="s">
        <v>771</v>
      </c>
      <c r="B13" s="67" t="s">
        <v>772</v>
      </c>
      <c r="C13" s="71" t="s">
        <v>222</v>
      </c>
      <c r="D13" s="136">
        <v>13.09</v>
      </c>
      <c r="E13" s="136">
        <v>14.15</v>
      </c>
      <c r="F13" s="132">
        <v>9.1212121212121211</v>
      </c>
      <c r="G13" s="132">
        <v>3.606060606060606</v>
      </c>
      <c r="H13" s="132">
        <v>2.3333333333333335</v>
      </c>
      <c r="I13" s="144">
        <v>10.887052341597796</v>
      </c>
      <c r="J13" s="144">
        <v>0</v>
      </c>
      <c r="K13" s="144">
        <v>0.57300275482093666</v>
      </c>
      <c r="L13" s="88">
        <v>25.823691460055098</v>
      </c>
      <c r="M13" s="88">
        <v>7.8071625344352613</v>
      </c>
      <c r="N13" s="88">
        <v>114.70523415977961</v>
      </c>
      <c r="O13" s="131">
        <v>7480.6088154269974</v>
      </c>
      <c r="P13" s="131">
        <v>2116.4104683195592</v>
      </c>
      <c r="Q13" s="131">
        <v>1965.9972451790634</v>
      </c>
      <c r="R13" s="132">
        <v>2.3140495867768593</v>
      </c>
      <c r="S13" s="132">
        <v>5.2066115702479339</v>
      </c>
      <c r="T13" s="132">
        <v>1.1570247933884297</v>
      </c>
      <c r="U13" s="131">
        <v>215.00550964187329</v>
      </c>
      <c r="V13" s="131">
        <v>49.035812672176306</v>
      </c>
      <c r="W13" s="131">
        <v>46.680440771349865</v>
      </c>
      <c r="X13" s="132">
        <v>18.776859504132233</v>
      </c>
      <c r="Y13" s="132">
        <v>1.5702479338842976</v>
      </c>
      <c r="Z13" s="132">
        <v>177.96143250688706</v>
      </c>
      <c r="AA13" s="131">
        <v>1.8181818181818181</v>
      </c>
      <c r="AB13" s="131">
        <v>0.90909090909090906</v>
      </c>
      <c r="AC13" s="131">
        <v>0</v>
      </c>
      <c r="AD13" s="132">
        <v>56.955253773027835</v>
      </c>
      <c r="AE13" s="132">
        <v>11.682037601151478</v>
      </c>
      <c r="AF13" s="132">
        <v>54.391301380797813</v>
      </c>
      <c r="AG13" s="133">
        <v>3241.0989408827072</v>
      </c>
      <c r="AH13" s="133">
        <v>2382.1947146979996</v>
      </c>
      <c r="AI13" s="133">
        <v>2190.4733182969862</v>
      </c>
      <c r="AJ13" s="134">
        <v>502.07956571058173</v>
      </c>
      <c r="AK13" s="134">
        <v>244.97796143250687</v>
      </c>
      <c r="AL13" s="134">
        <v>543.35407551450328</v>
      </c>
    </row>
    <row r="14" spans="1:38" ht="15.95" customHeight="1" x14ac:dyDescent="0.25">
      <c r="A14" s="67" t="s">
        <v>772</v>
      </c>
      <c r="B14" s="67" t="s">
        <v>773</v>
      </c>
      <c r="C14" s="71" t="s">
        <v>223</v>
      </c>
      <c r="D14" s="136">
        <v>14.15</v>
      </c>
      <c r="E14" s="136">
        <v>15.5</v>
      </c>
      <c r="F14" s="132">
        <v>9.1212121212121211</v>
      </c>
      <c r="G14" s="132">
        <v>3.606060606060606</v>
      </c>
      <c r="H14" s="132">
        <v>2.3333333333333335</v>
      </c>
      <c r="I14" s="144">
        <v>10.887052341597796</v>
      </c>
      <c r="J14" s="144">
        <v>0</v>
      </c>
      <c r="K14" s="144">
        <v>0.57300275482093666</v>
      </c>
      <c r="L14" s="88">
        <v>25.823691460055098</v>
      </c>
      <c r="M14" s="88">
        <v>7.8071625344352613</v>
      </c>
      <c r="N14" s="88">
        <v>114.70523415977961</v>
      </c>
      <c r="O14" s="131">
        <v>7480.3774104683198</v>
      </c>
      <c r="P14" s="131">
        <v>2116.4104683195592</v>
      </c>
      <c r="Q14" s="131">
        <v>1965.9972451790634</v>
      </c>
      <c r="R14" s="132">
        <v>2.3140495867768593</v>
      </c>
      <c r="S14" s="132">
        <v>5.2066115702479339</v>
      </c>
      <c r="T14" s="132">
        <v>0.57851239669421484</v>
      </c>
      <c r="U14" s="131">
        <v>215.00550964187329</v>
      </c>
      <c r="V14" s="131">
        <v>49.327823691460054</v>
      </c>
      <c r="W14" s="131">
        <v>46.388429752066116</v>
      </c>
      <c r="X14" s="132">
        <v>18.776859504132233</v>
      </c>
      <c r="Y14" s="132">
        <v>1.5702479338842976</v>
      </c>
      <c r="Z14" s="132">
        <v>178.01101928374655</v>
      </c>
      <c r="AA14" s="131">
        <v>1.8181818181818181</v>
      </c>
      <c r="AB14" s="131">
        <v>0.90909090909090906</v>
      </c>
      <c r="AC14" s="131">
        <v>0</v>
      </c>
      <c r="AD14" s="132">
        <v>58.19837118481064</v>
      </c>
      <c r="AE14" s="132">
        <v>11.640625586208444</v>
      </c>
      <c r="AF14" s="132">
        <v>56.132255482331402</v>
      </c>
      <c r="AG14" s="133">
        <v>3239.6228884381408</v>
      </c>
      <c r="AH14" s="133">
        <v>2380.2673125223687</v>
      </c>
      <c r="AI14" s="133">
        <v>2190.1028632715352</v>
      </c>
      <c r="AJ14" s="134">
        <v>501.98039215686271</v>
      </c>
      <c r="AK14" s="134">
        <v>245.51920272241128</v>
      </c>
      <c r="AL14" s="134">
        <v>542.01944579484689</v>
      </c>
    </row>
    <row r="15" spans="1:38" ht="15.95" customHeight="1" x14ac:dyDescent="0.25">
      <c r="A15" s="67" t="s">
        <v>773</v>
      </c>
      <c r="B15" s="67" t="s">
        <v>774</v>
      </c>
      <c r="C15" s="71" t="s">
        <v>224</v>
      </c>
      <c r="D15" s="136">
        <v>15.5</v>
      </c>
      <c r="E15" s="136">
        <v>16.420000000000002</v>
      </c>
      <c r="F15" s="132">
        <v>9.1212121212121211</v>
      </c>
      <c r="G15" s="132">
        <v>3.606060606060606</v>
      </c>
      <c r="H15" s="132">
        <v>2.3333333333333335</v>
      </c>
      <c r="I15" s="144">
        <v>10.887052341597796</v>
      </c>
      <c r="J15" s="144">
        <v>0</v>
      </c>
      <c r="K15" s="144">
        <v>0.57300275482093666</v>
      </c>
      <c r="L15" s="88">
        <v>25.823691460055098</v>
      </c>
      <c r="M15" s="88">
        <v>7.5068870523415976</v>
      </c>
      <c r="N15" s="88">
        <v>115.00550964187327</v>
      </c>
      <c r="O15" s="131">
        <v>7416.2782369146007</v>
      </c>
      <c r="P15" s="131">
        <v>2163.1542699724519</v>
      </c>
      <c r="Q15" s="131">
        <v>1983.3526170798898</v>
      </c>
      <c r="R15" s="132">
        <v>2.3140495867768593</v>
      </c>
      <c r="S15" s="132">
        <v>5.2066115702479339</v>
      </c>
      <c r="T15" s="132">
        <v>0.57851239669421484</v>
      </c>
      <c r="U15" s="131">
        <v>215.29752066115702</v>
      </c>
      <c r="V15" s="131">
        <v>48.743801652892564</v>
      </c>
      <c r="W15" s="131">
        <v>46.680440771349865</v>
      </c>
      <c r="X15" s="132">
        <v>19.473829201101928</v>
      </c>
      <c r="Y15" s="132">
        <v>1.5702479338842976</v>
      </c>
      <c r="Z15" s="132">
        <v>177.31404958677686</v>
      </c>
      <c r="AA15" s="131">
        <v>1.8181818181818181</v>
      </c>
      <c r="AB15" s="131">
        <v>0.90909090909090906</v>
      </c>
      <c r="AC15" s="131">
        <v>0</v>
      </c>
      <c r="AD15" s="132">
        <v>58.050151925812315</v>
      </c>
      <c r="AE15" s="132">
        <v>11.134623262778405</v>
      </c>
      <c r="AF15" s="132">
        <v>54.068052315257773</v>
      </c>
      <c r="AG15" s="133">
        <v>3240.8420127192107</v>
      </c>
      <c r="AH15" s="133">
        <v>2381.3621144331778</v>
      </c>
      <c r="AI15" s="133">
        <v>2189.4855383704971</v>
      </c>
      <c r="AJ15" s="134">
        <v>501.88121860314374</v>
      </c>
      <c r="AK15" s="134">
        <v>245.56878949927076</v>
      </c>
      <c r="AL15" s="134">
        <v>540.92853670393777</v>
      </c>
    </row>
    <row r="16" spans="1:38" ht="15.95" customHeight="1" x14ac:dyDescent="0.25">
      <c r="A16" s="67" t="s">
        <v>774</v>
      </c>
      <c r="B16" s="67" t="s">
        <v>775</v>
      </c>
      <c r="C16" s="71" t="s">
        <v>225</v>
      </c>
      <c r="D16" s="136">
        <v>16.420000000000002</v>
      </c>
      <c r="E16" s="136">
        <v>17.93</v>
      </c>
      <c r="F16" s="132">
        <v>9.1212121212121211</v>
      </c>
      <c r="G16" s="132">
        <v>3.606060606060606</v>
      </c>
      <c r="H16" s="132">
        <v>2.3333333333333335</v>
      </c>
      <c r="I16" s="144">
        <v>10.887052341597796</v>
      </c>
      <c r="J16" s="144">
        <v>0</v>
      </c>
      <c r="K16" s="144">
        <v>0.57300275482093666</v>
      </c>
      <c r="L16" s="88">
        <v>25.823691460055098</v>
      </c>
      <c r="M16" s="88">
        <v>7.5068870523415976</v>
      </c>
      <c r="N16" s="88">
        <v>115.00550964187327</v>
      </c>
      <c r="O16" s="131">
        <v>7416.2782369146007</v>
      </c>
      <c r="P16" s="131">
        <v>2163.1542699724519</v>
      </c>
      <c r="Q16" s="131">
        <v>1983.3526170798898</v>
      </c>
      <c r="R16" s="132">
        <v>2.3140495867768593</v>
      </c>
      <c r="S16" s="132">
        <v>5.2066115702479339</v>
      </c>
      <c r="T16" s="132">
        <v>0.57851239669421484</v>
      </c>
      <c r="U16" s="131">
        <v>215.29752066115702</v>
      </c>
      <c r="V16" s="131">
        <v>49.035812672176306</v>
      </c>
      <c r="W16" s="131">
        <v>46.388429752066116</v>
      </c>
      <c r="X16" s="132">
        <v>19.473829201101928</v>
      </c>
      <c r="Y16" s="132">
        <v>1.5702479338842976</v>
      </c>
      <c r="Z16" s="132">
        <v>177.31404958677686</v>
      </c>
      <c r="AA16" s="131">
        <v>1.8181818181818181</v>
      </c>
      <c r="AB16" s="131">
        <v>0.90909090909090906</v>
      </c>
      <c r="AC16" s="131">
        <v>0</v>
      </c>
      <c r="AD16" s="132">
        <v>58.562240207905234</v>
      </c>
      <c r="AE16" s="132">
        <v>11.275363609458509</v>
      </c>
      <c r="AF16" s="132">
        <v>55.108017300714891</v>
      </c>
      <c r="AG16" s="133">
        <v>3244.466046918461</v>
      </c>
      <c r="AH16" s="133">
        <v>2385.1389760218358</v>
      </c>
      <c r="AI16" s="133">
        <v>2192.4427163380333</v>
      </c>
      <c r="AJ16" s="134">
        <v>501.83163182628419</v>
      </c>
      <c r="AK16" s="134">
        <v>245.56878949927076</v>
      </c>
      <c r="AL16" s="134">
        <v>541.22605736509479</v>
      </c>
    </row>
    <row r="17" spans="1:38" ht="15.95" customHeight="1" x14ac:dyDescent="0.25">
      <c r="A17" s="67" t="s">
        <v>775</v>
      </c>
      <c r="B17" s="67" t="s">
        <v>776</v>
      </c>
      <c r="C17" s="71" t="s">
        <v>226</v>
      </c>
      <c r="D17" s="136">
        <v>17.93</v>
      </c>
      <c r="E17" s="136">
        <v>19.05</v>
      </c>
      <c r="F17" s="132">
        <v>9.1212121212121211</v>
      </c>
      <c r="G17" s="132">
        <v>3.8181818181818183</v>
      </c>
      <c r="H17" s="132">
        <v>2.1212121212121211</v>
      </c>
      <c r="I17" s="144">
        <v>10.887052341597796</v>
      </c>
      <c r="J17" s="144">
        <v>0</v>
      </c>
      <c r="K17" s="144">
        <v>0.57300275482093666</v>
      </c>
      <c r="L17" s="88">
        <v>25.823691460055098</v>
      </c>
      <c r="M17" s="88">
        <v>7.5068870523415976</v>
      </c>
      <c r="N17" s="88">
        <v>115.00550964187327</v>
      </c>
      <c r="O17" s="131">
        <v>7415.8154269972456</v>
      </c>
      <c r="P17" s="131">
        <v>2162.4600550964187</v>
      </c>
      <c r="Q17" s="131">
        <v>1976.641873278237</v>
      </c>
      <c r="R17" s="132">
        <v>2.3140495867768593</v>
      </c>
      <c r="S17" s="132">
        <v>5.2066115702479339</v>
      </c>
      <c r="T17" s="132">
        <v>0.57851239669421484</v>
      </c>
      <c r="U17" s="131">
        <v>214.13223140495867</v>
      </c>
      <c r="V17" s="131">
        <v>49.035812672176306</v>
      </c>
      <c r="W17" s="131">
        <v>44.639118457300277</v>
      </c>
      <c r="X17" s="132">
        <v>19.424242424242426</v>
      </c>
      <c r="Y17" s="132">
        <v>0.9366391184573003</v>
      </c>
      <c r="Z17" s="132">
        <v>177.26446280991735</v>
      </c>
      <c r="AA17" s="131">
        <v>1.8181818181818181</v>
      </c>
      <c r="AB17" s="131">
        <v>0.90909090909090906</v>
      </c>
      <c r="AC17" s="131">
        <v>0</v>
      </c>
      <c r="AD17" s="132">
        <v>56.969644100277947</v>
      </c>
      <c r="AE17" s="132">
        <v>10.524603170743831</v>
      </c>
      <c r="AF17" s="132">
        <v>53.808390750893523</v>
      </c>
      <c r="AG17" s="133">
        <v>3255.01787268408</v>
      </c>
      <c r="AH17" s="133">
        <v>2342.7060194318701</v>
      </c>
      <c r="AI17" s="133">
        <v>1924.9360176361192</v>
      </c>
      <c r="AJ17" s="134">
        <v>499.46799546264788</v>
      </c>
      <c r="AK17" s="134">
        <v>242.72305947172259</v>
      </c>
      <c r="AL17" s="134">
        <v>536.35277912818015</v>
      </c>
    </row>
    <row r="18" spans="1:38" ht="15.95" customHeight="1" x14ac:dyDescent="0.25">
      <c r="A18" s="67" t="s">
        <v>776</v>
      </c>
      <c r="B18" s="67" t="s">
        <v>722</v>
      </c>
      <c r="C18" s="71" t="s">
        <v>227</v>
      </c>
      <c r="D18" s="136">
        <v>19.05</v>
      </c>
      <c r="E18" s="136">
        <v>20.95</v>
      </c>
      <c r="F18" s="132">
        <v>9.1212121212121211</v>
      </c>
      <c r="G18" s="132">
        <v>3.8181818181818183</v>
      </c>
      <c r="H18" s="132">
        <v>2.1212121212121211</v>
      </c>
      <c r="I18" s="144">
        <v>10.887052341597796</v>
      </c>
      <c r="J18" s="144">
        <v>0</v>
      </c>
      <c r="K18" s="144">
        <v>0.57300275482093666</v>
      </c>
      <c r="L18" s="88">
        <v>25.823691460055098</v>
      </c>
      <c r="M18" s="88">
        <v>7.5068870523415976</v>
      </c>
      <c r="N18" s="88">
        <v>114.70523415977961</v>
      </c>
      <c r="O18" s="131">
        <v>7388.7410468319558</v>
      </c>
      <c r="P18" s="131">
        <v>2154.1294765840221</v>
      </c>
      <c r="Q18" s="131">
        <v>1968.5426997245179</v>
      </c>
      <c r="R18" s="132">
        <v>2.3140495867768593</v>
      </c>
      <c r="S18" s="132">
        <v>5.2066115702479339</v>
      </c>
      <c r="T18" s="132">
        <v>0.57851239669421484</v>
      </c>
      <c r="U18" s="131">
        <v>214.13223140495867</v>
      </c>
      <c r="V18" s="131">
        <v>49.325068870523417</v>
      </c>
      <c r="W18" s="131">
        <v>44.349862258953166</v>
      </c>
      <c r="X18" s="132">
        <v>19.424242424242426</v>
      </c>
      <c r="Y18" s="132">
        <v>0.9366391184573003</v>
      </c>
      <c r="Z18" s="132">
        <v>177.26446280991735</v>
      </c>
      <c r="AA18" s="131">
        <v>1.8181818181818181</v>
      </c>
      <c r="AB18" s="131">
        <v>0.90909090909090906</v>
      </c>
      <c r="AC18" s="131">
        <v>0</v>
      </c>
      <c r="AD18" s="132">
        <v>56.973462258753898</v>
      </c>
      <c r="AE18" s="132">
        <v>10.52527809774665</v>
      </c>
      <c r="AF18" s="132">
        <v>53.838603561593573</v>
      </c>
      <c r="AG18" s="133">
        <v>3288.9870889114918</v>
      </c>
      <c r="AH18" s="133">
        <v>2126.8448388099732</v>
      </c>
      <c r="AI18" s="133">
        <v>2395.2947492283906</v>
      </c>
      <c r="AJ18" s="134">
        <v>738.02446929184896</v>
      </c>
      <c r="AK18" s="134">
        <v>241.4310484524388</v>
      </c>
      <c r="AL18" s="134">
        <v>298.74120888024629</v>
      </c>
    </row>
    <row r="19" spans="1:38" ht="15.95" customHeight="1" x14ac:dyDescent="0.25">
      <c r="A19" s="67" t="s">
        <v>722</v>
      </c>
      <c r="B19" s="67" t="s">
        <v>777</v>
      </c>
      <c r="C19" s="71" t="s">
        <v>228</v>
      </c>
      <c r="D19" s="136">
        <v>20.95</v>
      </c>
      <c r="E19" s="136">
        <v>25.18</v>
      </c>
      <c r="F19" s="132"/>
      <c r="G19" s="132"/>
      <c r="H19" s="132"/>
      <c r="I19" s="144">
        <v>12.606060606060606</v>
      </c>
      <c r="J19" s="144">
        <v>0</v>
      </c>
      <c r="K19" s="144">
        <v>0.57300275482093666</v>
      </c>
      <c r="L19" s="88">
        <v>11.410468319559229</v>
      </c>
      <c r="M19" s="88">
        <v>0.30027548209366389</v>
      </c>
      <c r="N19" s="88">
        <v>0.60055096418732778</v>
      </c>
      <c r="O19" s="131">
        <v>23.834710743801654</v>
      </c>
      <c r="P19" s="131">
        <v>8.0991735537190088</v>
      </c>
      <c r="Q19" s="131">
        <v>6.7107438016528924</v>
      </c>
      <c r="R19" s="132">
        <v>0</v>
      </c>
      <c r="S19" s="132">
        <v>0</v>
      </c>
      <c r="T19" s="132">
        <v>3.4710743801652892</v>
      </c>
      <c r="U19" s="131">
        <v>5425.090909090909</v>
      </c>
      <c r="V19" s="131">
        <v>1464.6749311294766</v>
      </c>
      <c r="W19" s="131">
        <v>1201.793388429752</v>
      </c>
      <c r="X19" s="132">
        <v>7.6446280991735538</v>
      </c>
      <c r="Y19" s="132">
        <v>0.8732782369146006</v>
      </c>
      <c r="Z19" s="132">
        <v>1.2451790633608815</v>
      </c>
      <c r="AA19" s="131"/>
      <c r="AB19" s="131"/>
      <c r="AC19" s="131"/>
      <c r="AD19" s="132">
        <v>41.197458118145732</v>
      </c>
      <c r="AE19" s="132">
        <v>5.4467321102233655</v>
      </c>
      <c r="AF19" s="132">
        <v>8.2501850608430232</v>
      </c>
      <c r="AG19" s="133">
        <v>2153.9350027996516</v>
      </c>
      <c r="AH19" s="133">
        <v>1389.5143775117929</v>
      </c>
      <c r="AI19" s="133">
        <v>1129.0977061161898</v>
      </c>
      <c r="AJ19" s="134">
        <v>628.17387781558898</v>
      </c>
      <c r="AK19" s="134">
        <v>169.14179225409171</v>
      </c>
      <c r="AL19" s="134">
        <v>183.07065305461029</v>
      </c>
    </row>
    <row r="20" spans="1:38" ht="15.95" customHeight="1" x14ac:dyDescent="0.25">
      <c r="A20" s="67" t="s">
        <v>777</v>
      </c>
      <c r="B20" s="67" t="s">
        <v>778</v>
      </c>
      <c r="C20" s="71" t="s">
        <v>229</v>
      </c>
      <c r="D20" s="136">
        <v>25.18</v>
      </c>
      <c r="E20" s="136">
        <v>26.87</v>
      </c>
      <c r="F20" s="132"/>
      <c r="G20" s="132"/>
      <c r="H20" s="132"/>
      <c r="I20" s="144">
        <v>12.606060606060606</v>
      </c>
      <c r="J20" s="144">
        <v>0</v>
      </c>
      <c r="K20" s="144">
        <v>0.57300275482093666</v>
      </c>
      <c r="L20" s="88">
        <v>11.410468319559229</v>
      </c>
      <c r="M20" s="88">
        <v>0.30027548209366389</v>
      </c>
      <c r="N20" s="88">
        <v>0.60055096418732778</v>
      </c>
      <c r="O20" s="131">
        <v>24.528925619834709</v>
      </c>
      <c r="P20" s="131">
        <v>8.0991735537190088</v>
      </c>
      <c r="Q20" s="131">
        <v>6.0165289256198351</v>
      </c>
      <c r="R20" s="132">
        <v>0</v>
      </c>
      <c r="S20" s="132">
        <v>0</v>
      </c>
      <c r="T20" s="132">
        <v>3.4710743801652892</v>
      </c>
      <c r="U20" s="131">
        <v>5408.1349862258949</v>
      </c>
      <c r="V20" s="131">
        <v>1462.9256198347107</v>
      </c>
      <c r="W20" s="131">
        <v>1220.4986225895316</v>
      </c>
      <c r="X20" s="132">
        <v>7.6446280991735538</v>
      </c>
      <c r="Y20" s="132">
        <v>0.92286501377410468</v>
      </c>
      <c r="Z20" s="132">
        <v>1.1955922865013775</v>
      </c>
      <c r="AA20" s="131"/>
      <c r="AB20" s="131"/>
      <c r="AC20" s="131"/>
      <c r="AD20" s="132">
        <v>42.091031762221974</v>
      </c>
      <c r="AE20" s="132">
        <v>5.3373327856772903</v>
      </c>
      <c r="AF20" s="132">
        <v>6.8359852390117339</v>
      </c>
      <c r="AG20" s="133">
        <v>2152.9416844917214</v>
      </c>
      <c r="AH20" s="133">
        <v>1389.5098435337557</v>
      </c>
      <c r="AI20" s="133">
        <v>1130.0785205628135</v>
      </c>
      <c r="AJ20" s="134">
        <v>628.12429103872944</v>
      </c>
      <c r="AK20" s="134">
        <v>169.0922054772322</v>
      </c>
      <c r="AL20" s="134">
        <v>183.12023983146977</v>
      </c>
    </row>
    <row r="21" spans="1:38" ht="15.95" customHeight="1" x14ac:dyDescent="0.25">
      <c r="A21" s="67" t="s">
        <v>778</v>
      </c>
      <c r="B21" s="67" t="s">
        <v>779</v>
      </c>
      <c r="C21" s="71" t="s">
        <v>230</v>
      </c>
      <c r="D21" s="136">
        <v>26.87</v>
      </c>
      <c r="E21" s="136">
        <v>29.8</v>
      </c>
      <c r="F21" s="132"/>
      <c r="G21" s="132"/>
      <c r="H21" s="132"/>
      <c r="I21" s="144">
        <v>12.606060606060606</v>
      </c>
      <c r="J21" s="144">
        <v>0</v>
      </c>
      <c r="K21" s="144">
        <v>0.57300275482093666</v>
      </c>
      <c r="L21" s="88">
        <v>11.410468319559229</v>
      </c>
      <c r="M21" s="88">
        <v>0.30027548209366389</v>
      </c>
      <c r="N21" s="88">
        <v>0.60055096418732778</v>
      </c>
      <c r="O21" s="131">
        <v>24.760330578512395</v>
      </c>
      <c r="P21" s="131">
        <v>8.0991735537190088</v>
      </c>
      <c r="Q21" s="131">
        <v>5.785123966942149</v>
      </c>
      <c r="R21" s="132">
        <v>0</v>
      </c>
      <c r="S21" s="132">
        <v>0</v>
      </c>
      <c r="T21" s="132">
        <v>3.4710743801652892</v>
      </c>
      <c r="U21" s="131">
        <v>5419.5206611570247</v>
      </c>
      <c r="V21" s="131">
        <v>1461.4683195592286</v>
      </c>
      <c r="W21" s="131">
        <v>1210.5702479338843</v>
      </c>
      <c r="X21" s="132">
        <v>7.6446280991735538</v>
      </c>
      <c r="Y21" s="132">
        <v>0.92286501377410468</v>
      </c>
      <c r="Z21" s="132">
        <v>1.1955922865013775</v>
      </c>
      <c r="AA21" s="131"/>
      <c r="AB21" s="131"/>
      <c r="AC21" s="131"/>
      <c r="AD21" s="132">
        <v>40.497748849041272</v>
      </c>
      <c r="AE21" s="132">
        <v>5.1806759064056678</v>
      </c>
      <c r="AF21" s="132">
        <v>6.9358059031367247</v>
      </c>
      <c r="AG21" s="133">
        <v>2152.9295792978237</v>
      </c>
      <c r="AH21" s="133">
        <v>1390.6202434353982</v>
      </c>
      <c r="AI21" s="133">
        <v>1128.960303033085</v>
      </c>
      <c r="AJ21" s="134">
        <v>626.88186679630519</v>
      </c>
      <c r="AK21" s="134">
        <v>169.14179225409171</v>
      </c>
      <c r="AL21" s="134">
        <v>182.77313239345324</v>
      </c>
    </row>
    <row r="22" spans="1:38" ht="15.95" customHeight="1" x14ac:dyDescent="0.25">
      <c r="A22" s="67" t="s">
        <v>779</v>
      </c>
      <c r="B22" s="67" t="s">
        <v>780</v>
      </c>
      <c r="C22" s="71" t="s">
        <v>231</v>
      </c>
      <c r="D22" s="136">
        <v>29.8</v>
      </c>
      <c r="E22" s="136">
        <v>32.28</v>
      </c>
      <c r="F22" s="132"/>
      <c r="G22" s="132"/>
      <c r="H22" s="132"/>
      <c r="I22" s="144">
        <v>12.606060606060606</v>
      </c>
      <c r="J22" s="144">
        <v>0</v>
      </c>
      <c r="K22" s="144">
        <v>0.57300275482093666</v>
      </c>
      <c r="L22" s="88">
        <v>11.410468319559229</v>
      </c>
      <c r="M22" s="88">
        <v>0.30027548209366389</v>
      </c>
      <c r="N22" s="88">
        <v>0.60055096418732778</v>
      </c>
      <c r="O22" s="131">
        <v>24.760330578512395</v>
      </c>
      <c r="P22" s="131">
        <v>8.0991735537190088</v>
      </c>
      <c r="Q22" s="131">
        <v>5.785123966942149</v>
      </c>
      <c r="R22" s="132">
        <v>0</v>
      </c>
      <c r="S22" s="132">
        <v>0</v>
      </c>
      <c r="T22" s="132">
        <v>3.4710743801652892</v>
      </c>
      <c r="U22" s="131">
        <v>5419.2286501377412</v>
      </c>
      <c r="V22" s="131">
        <v>1461.4683195592286</v>
      </c>
      <c r="W22" s="131">
        <v>1210.5702479338843</v>
      </c>
      <c r="X22" s="132">
        <v>7.5950413223140494</v>
      </c>
      <c r="Y22" s="132">
        <v>0.92286501377410468</v>
      </c>
      <c r="Z22" s="132">
        <v>1.1955922865013775</v>
      </c>
      <c r="AA22" s="131"/>
      <c r="AB22" s="131"/>
      <c r="AC22" s="131"/>
      <c r="AD22" s="132">
        <v>40.500887709062226</v>
      </c>
      <c r="AE22" s="132">
        <v>5.1810682639084007</v>
      </c>
      <c r="AF22" s="132">
        <v>6.9364075179744304</v>
      </c>
      <c r="AG22" s="133">
        <v>2152.9295792978237</v>
      </c>
      <c r="AH22" s="133">
        <v>1390.6202434353982</v>
      </c>
      <c r="AI22" s="133">
        <v>1128.960303033085</v>
      </c>
      <c r="AJ22" s="134">
        <v>626.83228001944576</v>
      </c>
      <c r="AK22" s="134">
        <v>169.19137903095123</v>
      </c>
      <c r="AL22" s="134">
        <v>182.62437206287476</v>
      </c>
    </row>
    <row r="23" spans="1:38" ht="15.95" customHeight="1" x14ac:dyDescent="0.25">
      <c r="A23" s="67" t="s">
        <v>780</v>
      </c>
      <c r="B23" s="67" t="s">
        <v>723</v>
      </c>
      <c r="C23" s="71" t="s">
        <v>232</v>
      </c>
      <c r="D23" s="136">
        <v>32.28</v>
      </c>
      <c r="E23" s="136">
        <v>36.380000000000003</v>
      </c>
      <c r="F23" s="132"/>
      <c r="G23" s="132"/>
      <c r="H23" s="132"/>
      <c r="I23" s="144">
        <v>12.606060606060606</v>
      </c>
      <c r="J23" s="144">
        <v>0.57300275482093666</v>
      </c>
      <c r="K23" s="144">
        <v>0</v>
      </c>
      <c r="L23" s="88">
        <v>11.410468319559229</v>
      </c>
      <c r="M23" s="88">
        <v>0.30027548209366389</v>
      </c>
      <c r="N23" s="88">
        <v>0.60055096418732778</v>
      </c>
      <c r="O23" s="131">
        <v>24.760330578512395</v>
      </c>
      <c r="P23" s="131">
        <v>8.0991735537190088</v>
      </c>
      <c r="Q23" s="131">
        <v>5.785123966942149</v>
      </c>
      <c r="R23" s="132">
        <v>0</v>
      </c>
      <c r="S23" s="132">
        <v>0</v>
      </c>
      <c r="T23" s="132">
        <v>3.4710743801652892</v>
      </c>
      <c r="U23" s="131">
        <v>5419.2286501377412</v>
      </c>
      <c r="V23" s="131">
        <v>1461.4683195592286</v>
      </c>
      <c r="W23" s="131">
        <v>1210.5702479338843</v>
      </c>
      <c r="X23" s="132">
        <v>7.5950413223140494</v>
      </c>
      <c r="Y23" s="132">
        <v>0.97245179063360887</v>
      </c>
      <c r="Z23" s="132">
        <v>1.1460055096418733</v>
      </c>
      <c r="AA23" s="131"/>
      <c r="AB23" s="131"/>
      <c r="AC23" s="131"/>
      <c r="AD23" s="132">
        <v>40.830497953285885</v>
      </c>
      <c r="AE23" s="132">
        <v>5.131481487048859</v>
      </c>
      <c r="AF23" s="132">
        <v>6.9859942948339722</v>
      </c>
      <c r="AG23" s="133">
        <v>2152.9185186142358</v>
      </c>
      <c r="AH23" s="133">
        <v>1389.3845770158584</v>
      </c>
      <c r="AI23" s="133">
        <v>1128.9574203534598</v>
      </c>
      <c r="AJ23" s="134">
        <v>626.63393291200771</v>
      </c>
      <c r="AK23" s="134">
        <v>169.6334467671366</v>
      </c>
      <c r="AL23" s="134">
        <v>181.98395721925135</v>
      </c>
    </row>
    <row r="24" spans="1:38" ht="15.95" customHeight="1" x14ac:dyDescent="0.25">
      <c r="A24" s="67" t="s">
        <v>723</v>
      </c>
      <c r="B24" s="67" t="s">
        <v>781</v>
      </c>
      <c r="C24" s="71" t="s">
        <v>233</v>
      </c>
      <c r="D24" s="136">
        <v>36.380000000000003</v>
      </c>
      <c r="E24" s="136">
        <v>40.299999999999997</v>
      </c>
      <c r="F24" s="132"/>
      <c r="G24" s="132"/>
      <c r="H24" s="132"/>
      <c r="I24" s="144">
        <v>12.606060606060606</v>
      </c>
      <c r="J24" s="144">
        <v>0.57300275482093666</v>
      </c>
      <c r="K24" s="144">
        <v>0</v>
      </c>
      <c r="L24" s="88">
        <v>12.011019283746556</v>
      </c>
      <c r="M24" s="88">
        <v>0</v>
      </c>
      <c r="N24" s="88">
        <v>1.2011019283746556</v>
      </c>
      <c r="O24" s="131">
        <v>24.760330578512395</v>
      </c>
      <c r="P24" s="131">
        <v>8.0991735537190088</v>
      </c>
      <c r="Q24" s="131">
        <v>5.785123966942149</v>
      </c>
      <c r="R24" s="132">
        <v>0</v>
      </c>
      <c r="S24" s="132">
        <v>0.86776859504132231</v>
      </c>
      <c r="T24" s="132">
        <v>3.4710743801652892</v>
      </c>
      <c r="U24" s="131">
        <v>5424.4765840220389</v>
      </c>
      <c r="V24" s="131">
        <v>1463.5123966942149</v>
      </c>
      <c r="W24" s="131">
        <v>1215.5289256198348</v>
      </c>
      <c r="X24" s="132">
        <v>8.322314049586776</v>
      </c>
      <c r="Y24" s="132">
        <v>0.97245179063360887</v>
      </c>
      <c r="Z24" s="132">
        <v>1.1460055096418733</v>
      </c>
      <c r="AA24" s="131"/>
      <c r="AB24" s="131"/>
      <c r="AC24" s="131"/>
      <c r="AD24" s="132">
        <v>40.830497953285885</v>
      </c>
      <c r="AE24" s="132">
        <v>5.131481487048859</v>
      </c>
      <c r="AF24" s="132">
        <v>6.9859942948339722</v>
      </c>
      <c r="AG24" s="133">
        <v>2152.9185186142358</v>
      </c>
      <c r="AH24" s="133">
        <v>1389.3845770158584</v>
      </c>
      <c r="AI24" s="133">
        <v>1128.9574203534598</v>
      </c>
      <c r="AJ24" s="134">
        <v>626.63393291200771</v>
      </c>
      <c r="AK24" s="134">
        <v>169.6334467671366</v>
      </c>
      <c r="AL24" s="134">
        <v>181.98395721925135</v>
      </c>
    </row>
    <row r="25" spans="1:38" ht="15.95" customHeight="1" x14ac:dyDescent="0.25">
      <c r="A25" s="67" t="s">
        <v>781</v>
      </c>
      <c r="B25" s="67" t="s">
        <v>724</v>
      </c>
      <c r="C25" s="71" t="s">
        <v>234</v>
      </c>
      <c r="D25" s="136">
        <v>40.299999999999997</v>
      </c>
      <c r="E25" s="136">
        <v>42.22</v>
      </c>
      <c r="F25" s="132"/>
      <c r="G25" s="132"/>
      <c r="H25" s="132"/>
      <c r="I25" s="144">
        <v>12.606060606060606</v>
      </c>
      <c r="J25" s="144">
        <v>0.57300275482093666</v>
      </c>
      <c r="K25" s="144">
        <v>0</v>
      </c>
      <c r="L25" s="88">
        <v>12.011019283746556</v>
      </c>
      <c r="M25" s="88">
        <v>0</v>
      </c>
      <c r="N25" s="88">
        <v>1.2011019283746556</v>
      </c>
      <c r="O25" s="131">
        <v>24.760330578512395</v>
      </c>
      <c r="P25" s="131">
        <v>8.0991735537190088</v>
      </c>
      <c r="Q25" s="131">
        <v>5.785123966942149</v>
      </c>
      <c r="R25" s="132">
        <v>0</v>
      </c>
      <c r="S25" s="132">
        <v>0.86776859504132231</v>
      </c>
      <c r="T25" s="132">
        <v>3.4710743801652892</v>
      </c>
      <c r="U25" s="131">
        <v>5424.4765840220389</v>
      </c>
      <c r="V25" s="131">
        <v>1463.5123966942149</v>
      </c>
      <c r="W25" s="131">
        <v>1215.8209366391184</v>
      </c>
      <c r="X25" s="132">
        <v>8.4159779614325068</v>
      </c>
      <c r="Y25" s="132">
        <v>0.87878787878787878</v>
      </c>
      <c r="Z25" s="132">
        <v>1.1460055096418733</v>
      </c>
      <c r="AA25" s="131"/>
      <c r="AB25" s="131"/>
      <c r="AC25" s="131"/>
      <c r="AD25" s="132">
        <v>40.83515285359681</v>
      </c>
      <c r="AE25" s="132">
        <v>5.1320585408061561</v>
      </c>
      <c r="AF25" s="132">
        <v>7.3165278250698975</v>
      </c>
      <c r="AG25" s="133">
        <v>2391.9430079672843</v>
      </c>
      <c r="AH25" s="133">
        <v>1146.2428819382551</v>
      </c>
      <c r="AI25" s="133">
        <v>1128.07608199533</v>
      </c>
      <c r="AJ25" s="134">
        <v>623.78123480797274</v>
      </c>
      <c r="AK25" s="134">
        <v>169.13757899854156</v>
      </c>
      <c r="AL25" s="134">
        <v>178.42894182466375</v>
      </c>
    </row>
    <row r="26" spans="1:38" ht="15.95" customHeight="1" x14ac:dyDescent="0.25">
      <c r="A26" s="67" t="s">
        <v>724</v>
      </c>
      <c r="B26" s="67" t="s">
        <v>782</v>
      </c>
      <c r="C26" s="71" t="s">
        <v>235</v>
      </c>
      <c r="D26" s="136">
        <v>42.22</v>
      </c>
      <c r="E26" s="136">
        <v>44.6</v>
      </c>
      <c r="F26" s="132"/>
      <c r="G26" s="132"/>
      <c r="H26" s="132"/>
      <c r="I26" s="144">
        <v>12.606060606060606</v>
      </c>
      <c r="J26" s="144">
        <v>0.57300275482093666</v>
      </c>
      <c r="K26" s="144">
        <v>0</v>
      </c>
      <c r="L26" s="88" t="s">
        <v>729</v>
      </c>
      <c r="M26" s="88" t="s">
        <v>729</v>
      </c>
      <c r="N26" s="88" t="s">
        <v>729</v>
      </c>
      <c r="O26" s="131">
        <v>24.760330578512395</v>
      </c>
      <c r="P26" s="131">
        <v>8.0991735537190088</v>
      </c>
      <c r="Q26" s="131">
        <v>5.785123966942149</v>
      </c>
      <c r="R26" s="132">
        <v>0</v>
      </c>
      <c r="S26" s="132">
        <v>0.86776859504132231</v>
      </c>
      <c r="T26" s="132">
        <v>3.1818181818181817</v>
      </c>
      <c r="U26" s="131">
        <v>5422.4352617079894</v>
      </c>
      <c r="V26" s="131">
        <v>1463.5123966942149</v>
      </c>
      <c r="W26" s="131">
        <v>1215.5289256198348</v>
      </c>
      <c r="X26" s="132">
        <v>7.6914600550964192</v>
      </c>
      <c r="Y26" s="132">
        <v>0.87878787878787878</v>
      </c>
      <c r="Z26" s="132">
        <v>0.5950413223140496</v>
      </c>
      <c r="AA26" s="131"/>
      <c r="AB26" s="131"/>
      <c r="AC26" s="131"/>
      <c r="AD26" s="132">
        <v>40.308155613352938</v>
      </c>
      <c r="AE26" s="132">
        <v>5.3243321238453518</v>
      </c>
      <c r="AF26" s="132">
        <v>6.9860144907227095</v>
      </c>
      <c r="AG26" s="133">
        <v>2081.7769878119097</v>
      </c>
      <c r="AH26" s="133">
        <v>1328.8098464001791</v>
      </c>
      <c r="AI26" s="133">
        <v>1122.2763148328988</v>
      </c>
      <c r="AJ26" s="134">
        <v>86.049910873440282</v>
      </c>
      <c r="AK26" s="134">
        <v>29.651434127369953</v>
      </c>
      <c r="AL26" s="134">
        <v>38.926105979581912</v>
      </c>
    </row>
    <row r="27" spans="1:38" ht="15.95" customHeight="1" x14ac:dyDescent="0.25">
      <c r="A27" s="67" t="s">
        <v>782</v>
      </c>
      <c r="B27" s="67" t="s">
        <v>783</v>
      </c>
      <c r="C27" s="71" t="s">
        <v>236</v>
      </c>
      <c r="D27" s="136">
        <v>44.6</v>
      </c>
      <c r="E27" s="136">
        <v>46.1</v>
      </c>
      <c r="F27" s="132"/>
      <c r="G27" s="132"/>
      <c r="H27" s="132"/>
      <c r="I27" s="144">
        <v>12.606060606060606</v>
      </c>
      <c r="J27" s="144">
        <v>0.57300275482093666</v>
      </c>
      <c r="K27" s="144">
        <v>0</v>
      </c>
      <c r="L27" s="88" t="s">
        <v>729</v>
      </c>
      <c r="M27" s="88" t="s">
        <v>729</v>
      </c>
      <c r="N27" s="88" t="s">
        <v>729</v>
      </c>
      <c r="O27" s="131">
        <v>24.760330578512395</v>
      </c>
      <c r="P27" s="131">
        <v>8.0991735537190088</v>
      </c>
      <c r="Q27" s="131">
        <v>5.785123966942149</v>
      </c>
      <c r="R27" s="132">
        <v>0</v>
      </c>
      <c r="S27" s="132">
        <v>0.86776859504132231</v>
      </c>
      <c r="T27" s="132">
        <v>3.1818181818181817</v>
      </c>
      <c r="U27" s="131">
        <v>5420.6831955922862</v>
      </c>
      <c r="V27" s="131">
        <v>1463.5123966942149</v>
      </c>
      <c r="W27" s="131">
        <v>1202.9752066115702</v>
      </c>
      <c r="X27" s="132">
        <v>7.6914600550964192</v>
      </c>
      <c r="Y27" s="132">
        <v>0.87878787878787878</v>
      </c>
      <c r="Z27" s="132">
        <v>0.5950413223140496</v>
      </c>
      <c r="AA27" s="131"/>
      <c r="AB27" s="131"/>
      <c r="AC27" s="131"/>
      <c r="AD27" s="132">
        <v>42.29354598179907</v>
      </c>
      <c r="AE27" s="132">
        <v>5.6549240251492847</v>
      </c>
      <c r="AF27" s="132">
        <v>6.9874243605324864</v>
      </c>
      <c r="AG27" s="133">
        <v>2057.0681799354998</v>
      </c>
      <c r="AH27" s="133">
        <v>1365.6869535438116</v>
      </c>
      <c r="AI27" s="133">
        <v>1121.2857946950396</v>
      </c>
      <c r="AJ27" s="134">
        <v>85.95073731972127</v>
      </c>
      <c r="AK27" s="134">
        <v>29.502673796791441</v>
      </c>
      <c r="AL27" s="134">
        <v>37.537676227515796</v>
      </c>
    </row>
    <row r="28" spans="1:38" ht="15.95" customHeight="1" x14ac:dyDescent="0.25">
      <c r="A28" s="67" t="s">
        <v>783</v>
      </c>
      <c r="B28" s="67" t="s">
        <v>784</v>
      </c>
      <c r="C28" s="71" t="s">
        <v>237</v>
      </c>
      <c r="D28" s="136">
        <v>46.1</v>
      </c>
      <c r="E28" s="136">
        <v>49.62</v>
      </c>
      <c r="F28" s="132"/>
      <c r="G28" s="132"/>
      <c r="H28" s="132"/>
      <c r="I28" s="144">
        <v>12.606060606060606</v>
      </c>
      <c r="J28" s="144">
        <v>0.57300275482093666</v>
      </c>
      <c r="K28" s="144">
        <v>0</v>
      </c>
      <c r="L28" s="88" t="s">
        <v>729</v>
      </c>
      <c r="M28" s="88" t="s">
        <v>729</v>
      </c>
      <c r="N28" s="88" t="s">
        <v>729</v>
      </c>
      <c r="O28" s="131">
        <v>24.760330578512395</v>
      </c>
      <c r="P28" s="131">
        <v>8.0991735537190088</v>
      </c>
      <c r="Q28" s="131">
        <v>5.785123966942149</v>
      </c>
      <c r="R28" s="132">
        <v>0</v>
      </c>
      <c r="S28" s="132">
        <v>0.86776859504132231</v>
      </c>
      <c r="T28" s="132">
        <v>3.1818181818181817</v>
      </c>
      <c r="U28" s="131">
        <v>5420.1019283746555</v>
      </c>
      <c r="V28" s="131">
        <v>1464.0936639118456</v>
      </c>
      <c r="W28" s="131">
        <v>1202.9752066115702</v>
      </c>
      <c r="X28" s="132">
        <v>7.6914600550964192</v>
      </c>
      <c r="Y28" s="132">
        <v>0.87878787878787878</v>
      </c>
      <c r="Z28" s="132">
        <v>0.5950413223140496</v>
      </c>
      <c r="AA28" s="131"/>
      <c r="AB28" s="131"/>
      <c r="AC28" s="131"/>
      <c r="AD28" s="132">
        <v>42.291865952473927</v>
      </c>
      <c r="AE28" s="132">
        <v>5.6547106880923366</v>
      </c>
      <c r="AF28" s="132">
        <v>6.9871176885130808</v>
      </c>
      <c r="AG28" s="133">
        <v>2057.0244325558679</v>
      </c>
      <c r="AH28" s="133">
        <v>1366.6047423506816</v>
      </c>
      <c r="AI28" s="133">
        <v>1121.2720429865171</v>
      </c>
      <c r="AJ28" s="134">
        <v>86.799222168206114</v>
      </c>
      <c r="AK28" s="134">
        <v>29.060606060606059</v>
      </c>
      <c r="AL28" s="134">
        <v>37.537676227515796</v>
      </c>
    </row>
    <row r="29" spans="1:38" ht="15.95" customHeight="1" x14ac:dyDescent="0.25">
      <c r="A29" s="67" t="s">
        <v>784</v>
      </c>
      <c r="B29" s="67" t="s">
        <v>785</v>
      </c>
      <c r="C29" s="71" t="s">
        <v>238</v>
      </c>
      <c r="D29" s="136">
        <v>49.62</v>
      </c>
      <c r="E29" s="136">
        <v>53.44</v>
      </c>
      <c r="F29" s="132"/>
      <c r="G29" s="132"/>
      <c r="H29" s="132"/>
      <c r="I29" s="144">
        <v>0</v>
      </c>
      <c r="J29" s="144">
        <v>0.57300275482093666</v>
      </c>
      <c r="K29" s="144">
        <v>0</v>
      </c>
      <c r="L29" s="88" t="s">
        <v>729</v>
      </c>
      <c r="M29" s="88" t="s">
        <v>729</v>
      </c>
      <c r="N29" s="88" t="s">
        <v>729</v>
      </c>
      <c r="O29" s="131">
        <v>24.760330578512395</v>
      </c>
      <c r="P29" s="131">
        <v>8.0991735537190088</v>
      </c>
      <c r="Q29" s="131">
        <v>5.785123966942149</v>
      </c>
      <c r="R29" s="132">
        <v>0</v>
      </c>
      <c r="S29" s="132">
        <v>0.86776859504132231</v>
      </c>
      <c r="T29" s="132">
        <v>3.1818181818181817</v>
      </c>
      <c r="U29" s="131">
        <v>5419.8099173553719</v>
      </c>
      <c r="V29" s="131">
        <v>1464.0936639118456</v>
      </c>
      <c r="W29" s="131">
        <v>1202.9752066115702</v>
      </c>
      <c r="X29" s="132">
        <v>7.2947658402203857</v>
      </c>
      <c r="Y29" s="132">
        <v>0.68044077134986225</v>
      </c>
      <c r="Z29" s="132">
        <v>0</v>
      </c>
      <c r="AA29" s="131"/>
      <c r="AB29" s="131"/>
      <c r="AC29" s="131"/>
      <c r="AD29" s="132">
        <v>44.561120205989937</v>
      </c>
      <c r="AE29" s="132">
        <v>5.7463225222270466</v>
      </c>
      <c r="AF29" s="132">
        <v>7.9239755258167861</v>
      </c>
      <c r="AG29" s="133">
        <v>2050.8338015897539</v>
      </c>
      <c r="AH29" s="133">
        <v>1363.7505351308989</v>
      </c>
      <c r="AI29" s="133">
        <v>1123.3142126124972</v>
      </c>
      <c r="AJ29" s="134">
        <v>74.524064171122987</v>
      </c>
      <c r="AK29" s="134">
        <v>25.254091719332358</v>
      </c>
      <c r="AL29" s="134">
        <v>31.02446929184897</v>
      </c>
    </row>
    <row r="30" spans="1:38" ht="15.95" customHeight="1" x14ac:dyDescent="0.25">
      <c r="A30" s="67" t="s">
        <v>785</v>
      </c>
      <c r="B30" s="67" t="s">
        <v>786</v>
      </c>
      <c r="C30" s="71" t="s">
        <v>239</v>
      </c>
      <c r="D30" s="136">
        <v>53.44</v>
      </c>
      <c r="E30" s="136">
        <v>57.2</v>
      </c>
      <c r="F30" s="132"/>
      <c r="G30" s="132"/>
      <c r="H30" s="132"/>
      <c r="I30" s="144">
        <v>0</v>
      </c>
      <c r="J30" s="144">
        <v>0.57300275482093666</v>
      </c>
      <c r="K30" s="144">
        <v>0</v>
      </c>
      <c r="L30" s="88" t="s">
        <v>729</v>
      </c>
      <c r="M30" s="88" t="s">
        <v>729</v>
      </c>
      <c r="N30" s="88" t="s">
        <v>729</v>
      </c>
      <c r="O30" s="131">
        <v>25.454545454545453</v>
      </c>
      <c r="P30" s="131">
        <v>8.0991735537190088</v>
      </c>
      <c r="Q30" s="131">
        <v>5.0909090909090908</v>
      </c>
      <c r="R30" s="132">
        <v>0</v>
      </c>
      <c r="S30" s="132">
        <v>0.86776859504132231</v>
      </c>
      <c r="T30" s="132">
        <v>3.1818181818181817</v>
      </c>
      <c r="U30" s="131">
        <v>5341.575757575758</v>
      </c>
      <c r="V30" s="131">
        <v>1458.5537190082644</v>
      </c>
      <c r="W30" s="131">
        <v>1256.0936639118456</v>
      </c>
      <c r="X30" s="132">
        <v>6.4214876033057848</v>
      </c>
      <c r="Y30" s="132">
        <v>0.68044077134986225</v>
      </c>
      <c r="Z30" s="132">
        <v>0.8732782369146006</v>
      </c>
      <c r="AA30" s="131"/>
      <c r="AB30" s="131"/>
      <c r="AC30" s="131"/>
      <c r="AD30" s="132">
        <v>43.098003510939634</v>
      </c>
      <c r="AE30" s="132">
        <v>5.6939378063802906</v>
      </c>
      <c r="AF30" s="132">
        <v>8.8667373767891604</v>
      </c>
      <c r="AG30" s="133">
        <v>1750.6494821557785</v>
      </c>
      <c r="AH30" s="133">
        <v>1364.6807248342404</v>
      </c>
      <c r="AI30" s="133">
        <v>1415.7233278856161</v>
      </c>
      <c r="AJ30" s="134">
        <v>65.477232215200132</v>
      </c>
      <c r="AK30" s="134">
        <v>25.254091719332358</v>
      </c>
      <c r="AL30" s="134">
        <v>38.980392156862742</v>
      </c>
    </row>
    <row r="31" spans="1:38" ht="15.95" customHeight="1" x14ac:dyDescent="0.25">
      <c r="A31" s="67" t="s">
        <v>786</v>
      </c>
      <c r="B31" s="67" t="s">
        <v>787</v>
      </c>
      <c r="C31" s="71" t="s">
        <v>240</v>
      </c>
      <c r="D31" s="136">
        <v>57.2</v>
      </c>
      <c r="E31" s="136">
        <v>59.54</v>
      </c>
      <c r="F31" s="132"/>
      <c r="G31" s="132"/>
      <c r="H31" s="132"/>
      <c r="I31" s="144">
        <v>0</v>
      </c>
      <c r="J31" s="144">
        <v>0.57300275482093666</v>
      </c>
      <c r="K31" s="144">
        <v>0</v>
      </c>
      <c r="L31" s="88" t="s">
        <v>729</v>
      </c>
      <c r="M31" s="88" t="s">
        <v>729</v>
      </c>
      <c r="N31" s="88" t="s">
        <v>729</v>
      </c>
      <c r="O31" s="131"/>
      <c r="P31" s="131"/>
      <c r="Q31" s="131"/>
      <c r="R31" s="132">
        <v>0</v>
      </c>
      <c r="S31" s="132">
        <v>0</v>
      </c>
      <c r="T31" s="132">
        <v>2.6033057851239669</v>
      </c>
      <c r="U31" s="131">
        <v>91.349862258953166</v>
      </c>
      <c r="V31" s="131">
        <v>13.137741046831955</v>
      </c>
      <c r="W31" s="131">
        <v>725.40495867768595</v>
      </c>
      <c r="X31" s="132">
        <v>0.74655647382920109</v>
      </c>
      <c r="Y31" s="132">
        <v>4.6831955922865015E-2</v>
      </c>
      <c r="Z31" s="132">
        <v>0</v>
      </c>
      <c r="AA31" s="131"/>
      <c r="AB31" s="131"/>
      <c r="AC31" s="131"/>
      <c r="AD31" s="132">
        <v>4.8950459305416558</v>
      </c>
      <c r="AE31" s="132">
        <v>0.57851239669421517</v>
      </c>
      <c r="AF31" s="132">
        <v>9.5289874375220052</v>
      </c>
      <c r="AG31" s="133">
        <v>1746.7917117097018</v>
      </c>
      <c r="AH31" s="133">
        <v>1173.4542118776642</v>
      </c>
      <c r="AI31" s="133">
        <v>1414.7654143023271</v>
      </c>
      <c r="AJ31" s="134">
        <v>51.843623399773129</v>
      </c>
      <c r="AK31" s="134">
        <v>24.411116512720788</v>
      </c>
      <c r="AL31" s="134">
        <v>36.005185545292491</v>
      </c>
    </row>
    <row r="32" spans="1:38" ht="15.95" customHeight="1" x14ac:dyDescent="0.25">
      <c r="A32" s="67" t="s">
        <v>787</v>
      </c>
      <c r="B32" s="67" t="s">
        <v>788</v>
      </c>
      <c r="C32" s="71" t="s">
        <v>241</v>
      </c>
      <c r="D32" s="136">
        <v>59.54</v>
      </c>
      <c r="E32" s="136">
        <v>62.24</v>
      </c>
      <c r="F32" s="132"/>
      <c r="G32" s="132"/>
      <c r="H32" s="132"/>
      <c r="I32" s="144">
        <v>0</v>
      </c>
      <c r="J32" s="144">
        <v>0.57300275482093666</v>
      </c>
      <c r="K32" s="144">
        <v>0</v>
      </c>
      <c r="L32" s="88" t="s">
        <v>729</v>
      </c>
      <c r="M32" s="88" t="s">
        <v>729</v>
      </c>
      <c r="N32" s="88" t="s">
        <v>729</v>
      </c>
      <c r="O32" s="131"/>
      <c r="P32" s="131"/>
      <c r="Q32" s="131"/>
      <c r="R32" s="132">
        <v>0</v>
      </c>
      <c r="S32" s="132">
        <v>0</v>
      </c>
      <c r="T32" s="132">
        <v>2.6033057851239669</v>
      </c>
      <c r="U32" s="131">
        <v>91.349862258953166</v>
      </c>
      <c r="V32" s="131">
        <v>13.137741046831955</v>
      </c>
      <c r="W32" s="131">
        <v>725.40495867768595</v>
      </c>
      <c r="X32" s="132">
        <v>0.74655647382920109</v>
      </c>
      <c r="Y32" s="132">
        <v>4.6831955922865015E-2</v>
      </c>
      <c r="Z32" s="132">
        <v>0</v>
      </c>
      <c r="AA32" s="131"/>
      <c r="AB32" s="131"/>
      <c r="AC32" s="131"/>
      <c r="AD32" s="132">
        <v>4.8950459305416558</v>
      </c>
      <c r="AE32" s="132">
        <v>0.57851239669421517</v>
      </c>
      <c r="AF32" s="132">
        <v>9.5289874375220052</v>
      </c>
      <c r="AG32" s="133">
        <v>1937.679987343482</v>
      </c>
      <c r="AH32" s="133">
        <v>1173.5358106590795</v>
      </c>
      <c r="AI32" s="133">
        <v>1414.7932263801977</v>
      </c>
      <c r="AJ32" s="134">
        <v>53.580456976178901</v>
      </c>
      <c r="AK32" s="134">
        <v>23.215524226219411</v>
      </c>
      <c r="AL32" s="134">
        <v>35.463944255388107</v>
      </c>
    </row>
    <row r="33" spans="1:38" ht="15.95" customHeight="1" x14ac:dyDescent="0.25">
      <c r="A33" s="67" t="s">
        <v>788</v>
      </c>
      <c r="B33" s="67" t="s">
        <v>731</v>
      </c>
      <c r="C33" s="71" t="s">
        <v>242</v>
      </c>
      <c r="D33" s="136">
        <v>62.24</v>
      </c>
      <c r="E33" s="136">
        <v>67.86</v>
      </c>
      <c r="F33" s="132"/>
      <c r="G33" s="132"/>
      <c r="H33" s="132"/>
      <c r="I33" s="144">
        <v>0</v>
      </c>
      <c r="J33" s="144">
        <v>0.57300275482093666</v>
      </c>
      <c r="K33" s="144">
        <v>0</v>
      </c>
      <c r="L33" s="88" t="s">
        <v>729</v>
      </c>
      <c r="M33" s="88" t="s">
        <v>729</v>
      </c>
      <c r="N33" s="88" t="s">
        <v>729</v>
      </c>
      <c r="O33" s="131"/>
      <c r="P33" s="131"/>
      <c r="Q33" s="131"/>
      <c r="R33" s="132">
        <v>0</v>
      </c>
      <c r="S33" s="132">
        <v>0.86776859504132231</v>
      </c>
      <c r="T33" s="132">
        <v>3.1818181818181817</v>
      </c>
      <c r="U33" s="131">
        <v>98.933884297520663</v>
      </c>
      <c r="V33" s="131">
        <v>15.46831955922865</v>
      </c>
      <c r="W33" s="131">
        <v>729.77685950413218</v>
      </c>
      <c r="X33" s="132">
        <v>0.8925619834710744</v>
      </c>
      <c r="Y33" s="132">
        <v>0.68044077134986225</v>
      </c>
      <c r="Z33" s="132">
        <v>0</v>
      </c>
      <c r="AA33" s="131"/>
      <c r="AB33" s="131"/>
      <c r="AC33" s="131"/>
      <c r="AD33" s="132">
        <v>7.6345248790276656</v>
      </c>
      <c r="AE33" s="132">
        <v>0.57851239669421517</v>
      </c>
      <c r="AF33" s="132">
        <v>11.259964263574375</v>
      </c>
      <c r="AG33" s="133">
        <v>1941.6512383532852</v>
      </c>
      <c r="AH33" s="133">
        <v>1173.8750884950045</v>
      </c>
      <c r="AI33" s="133">
        <v>1415.7696054371281</v>
      </c>
      <c r="AJ33" s="134">
        <v>65.32976827094474</v>
      </c>
      <c r="AK33" s="134">
        <v>23.711391994814456</v>
      </c>
      <c r="AL33" s="134">
        <v>35.76146491654513</v>
      </c>
    </row>
    <row r="34" spans="1:38" ht="15.95" customHeight="1" x14ac:dyDescent="0.25">
      <c r="A34" s="3"/>
      <c r="B34" s="3"/>
      <c r="C34" s="4"/>
      <c r="D34" s="23"/>
      <c r="E34" s="23"/>
      <c r="F34" s="12"/>
      <c r="G34" s="12"/>
      <c r="H34" s="12"/>
      <c r="I34" s="12"/>
      <c r="J34" s="12"/>
      <c r="K34" s="12"/>
      <c r="L34" s="13"/>
      <c r="M34" s="13"/>
      <c r="N34" s="13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.95" customHeight="1" x14ac:dyDescent="0.25">
      <c r="A35" s="3"/>
      <c r="B35" s="3"/>
      <c r="C35" s="4"/>
      <c r="D35" s="23"/>
      <c r="E35" s="23"/>
      <c r="F35" s="12"/>
      <c r="G35" s="12"/>
      <c r="H35" s="12"/>
      <c r="I35" s="12"/>
      <c r="J35" s="12"/>
      <c r="K35" s="12"/>
      <c r="L35" s="13"/>
      <c r="M35" s="13"/>
      <c r="N35" s="13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</row>
    <row r="36" spans="1:38" ht="15.95" customHeight="1" x14ac:dyDescent="0.25">
      <c r="A36" s="3"/>
      <c r="B36" s="3"/>
      <c r="C36" s="4"/>
      <c r="D36" s="23"/>
      <c r="E36" s="23"/>
      <c r="F36" s="12"/>
      <c r="G36" s="12"/>
      <c r="H36" s="12"/>
      <c r="I36" s="12"/>
      <c r="J36" s="12"/>
      <c r="K36" s="12"/>
      <c r="L36" s="13"/>
      <c r="M36" s="13"/>
      <c r="N36" s="13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</row>
    <row r="37" spans="1:38" ht="15.95" customHeight="1" x14ac:dyDescent="0.25">
      <c r="A37" s="3"/>
      <c r="B37" s="3"/>
      <c r="C37" s="4"/>
      <c r="D37" s="23"/>
      <c r="E37" s="23"/>
      <c r="F37" s="12"/>
      <c r="G37" s="12"/>
      <c r="H37" s="12"/>
      <c r="I37" s="12"/>
      <c r="J37" s="12"/>
      <c r="K37" s="12"/>
      <c r="L37" s="13"/>
      <c r="M37" s="13"/>
      <c r="N37" s="13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ht="15.95" customHeight="1" x14ac:dyDescent="0.25">
      <c r="A38" s="3"/>
      <c r="B38" s="3"/>
      <c r="C38" s="4"/>
      <c r="D38" s="23"/>
      <c r="E38" s="23"/>
      <c r="F38" s="12"/>
      <c r="G38" s="12"/>
      <c r="H38" s="12"/>
      <c r="I38" s="12"/>
      <c r="J38" s="12"/>
      <c r="K38" s="12"/>
      <c r="L38" s="13"/>
      <c r="M38" s="13"/>
      <c r="N38" s="13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ht="15.95" customHeight="1" x14ac:dyDescent="0.25">
      <c r="A39" s="3"/>
      <c r="B39" s="3"/>
      <c r="C39" s="4"/>
      <c r="D39" s="23"/>
      <c r="E39" s="23"/>
      <c r="F39" s="12"/>
      <c r="G39" s="12"/>
      <c r="H39" s="12"/>
      <c r="I39" s="12"/>
      <c r="J39" s="12"/>
      <c r="K39" s="12"/>
      <c r="L39" s="13"/>
      <c r="M39" s="13"/>
      <c r="N39" s="13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ht="15.95" customHeight="1" x14ac:dyDescent="0.25">
      <c r="A40" s="3"/>
      <c r="B40" s="3"/>
      <c r="C40" s="4"/>
      <c r="D40" s="23"/>
      <c r="E40" s="23"/>
      <c r="F40" s="12"/>
      <c r="G40" s="12"/>
      <c r="H40" s="12"/>
      <c r="I40" s="12"/>
      <c r="J40" s="12"/>
      <c r="K40" s="12"/>
      <c r="L40" s="13"/>
      <c r="M40" s="13"/>
      <c r="N40" s="13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ht="15.95" customHeight="1" x14ac:dyDescent="0.25">
      <c r="A41" s="3"/>
      <c r="B41" s="3"/>
      <c r="C41" s="4"/>
      <c r="D41" s="23"/>
      <c r="E41" s="23"/>
      <c r="F41" s="12"/>
      <c r="G41" s="12"/>
      <c r="H41" s="12"/>
      <c r="I41" s="12"/>
      <c r="J41" s="12"/>
      <c r="K41" s="12"/>
      <c r="L41" s="13"/>
      <c r="M41" s="13"/>
      <c r="N41" s="13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15.95" customHeight="1" x14ac:dyDescent="0.25">
      <c r="A42" s="3"/>
      <c r="B42" s="3"/>
      <c r="C42" s="4"/>
      <c r="D42" s="23"/>
      <c r="E42" s="23"/>
      <c r="F42" s="12"/>
      <c r="G42" s="12"/>
      <c r="H42" s="12"/>
      <c r="I42" s="12"/>
      <c r="J42" s="12"/>
      <c r="K42" s="12"/>
      <c r="L42" s="13"/>
      <c r="M42" s="13"/>
      <c r="N42" s="13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5.95" customHeight="1" x14ac:dyDescent="0.25">
      <c r="A43" s="3"/>
      <c r="B43" s="3"/>
      <c r="C43" s="4"/>
      <c r="D43" s="23"/>
      <c r="E43" s="23"/>
      <c r="F43" s="12"/>
      <c r="G43" s="12"/>
      <c r="H43" s="12"/>
      <c r="I43" s="12"/>
      <c r="J43" s="12"/>
      <c r="K43" s="12"/>
      <c r="L43" s="13"/>
      <c r="M43" s="13"/>
      <c r="N43" s="13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5.95" customHeight="1" x14ac:dyDescent="0.25">
      <c r="A44" s="3"/>
      <c r="B44" s="3"/>
      <c r="C44" s="4"/>
      <c r="D44" s="23"/>
      <c r="E44" s="23"/>
      <c r="F44" s="12"/>
      <c r="G44" s="12"/>
      <c r="H44" s="12"/>
      <c r="I44" s="12"/>
      <c r="J44" s="12"/>
      <c r="K44" s="12"/>
      <c r="L44" s="13"/>
      <c r="M44" s="13"/>
      <c r="N44" s="13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ht="15.95" customHeight="1" x14ac:dyDescent="0.25">
      <c r="A45" s="3"/>
      <c r="B45" s="3"/>
      <c r="C45" s="4"/>
      <c r="D45" s="23"/>
      <c r="E45" s="23"/>
      <c r="F45" s="12"/>
      <c r="G45" s="12"/>
      <c r="H45" s="12"/>
      <c r="I45" s="12"/>
      <c r="J45" s="12"/>
      <c r="K45" s="12"/>
      <c r="L45" s="13"/>
      <c r="M45" s="13"/>
      <c r="N45" s="13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</row>
    <row r="46" spans="1:38" ht="15.95" customHeight="1" x14ac:dyDescent="0.25">
      <c r="A46" s="3"/>
      <c r="B46" s="3"/>
      <c r="C46" s="4"/>
      <c r="D46" s="23"/>
      <c r="E46" s="23"/>
      <c r="F46" s="12"/>
      <c r="G46" s="12"/>
      <c r="H46" s="12"/>
      <c r="I46" s="12"/>
      <c r="J46" s="12"/>
      <c r="K46" s="12"/>
      <c r="L46" s="13"/>
      <c r="M46" s="13"/>
      <c r="N46" s="13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</row>
    <row r="47" spans="1:38" ht="15.95" customHeight="1" x14ac:dyDescent="0.25">
      <c r="A47" s="3"/>
      <c r="B47" s="3"/>
      <c r="C47" s="4"/>
      <c r="D47" s="23"/>
      <c r="E47" s="23"/>
      <c r="F47" s="19"/>
      <c r="G47" s="19"/>
      <c r="H47" s="19"/>
      <c r="I47" s="12"/>
      <c r="J47" s="12"/>
      <c r="K47" s="12"/>
      <c r="L47" s="13"/>
      <c r="M47" s="13"/>
      <c r="N47" s="13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</row>
    <row r="48" spans="1:38" ht="15.95" customHeight="1" x14ac:dyDescent="0.25">
      <c r="A48" s="3"/>
      <c r="B48" s="3"/>
      <c r="C48" s="4"/>
      <c r="D48" s="23"/>
      <c r="E48" s="23"/>
      <c r="F48" s="19"/>
      <c r="G48" s="19"/>
      <c r="H48" s="19"/>
      <c r="I48" s="12"/>
      <c r="J48" s="12"/>
      <c r="K48" s="12"/>
      <c r="L48" s="13"/>
      <c r="M48" s="13"/>
      <c r="N48" s="13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3:38" s="6" customFormat="1" x14ac:dyDescent="0.25">
      <c r="C49" s="5"/>
      <c r="D49" s="9"/>
      <c r="E49" s="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3:38" s="6" customFormat="1" x14ac:dyDescent="0.25">
      <c r="C50" s="5"/>
      <c r="D50" s="9"/>
      <c r="E50" s="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</row>
    <row r="51" spans="3:38" s="6" customFormat="1" x14ac:dyDescent="0.25">
      <c r="C51" s="5"/>
      <c r="D51" s="9"/>
      <c r="E51" s="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3:38" s="6" customFormat="1" x14ac:dyDescent="0.25">
      <c r="C52" s="5"/>
      <c r="D52" s="9"/>
      <c r="E52" s="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3:38" s="6" customFormat="1" x14ac:dyDescent="0.25">
      <c r="C53" s="5"/>
      <c r="D53" s="9"/>
      <c r="E53" s="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3:38" s="6" customFormat="1" x14ac:dyDescent="0.25">
      <c r="C54" s="5"/>
      <c r="D54" s="9"/>
      <c r="E54" s="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</row>
    <row r="55" spans="3:38" s="6" customFormat="1" x14ac:dyDescent="0.25">
      <c r="C55" s="5"/>
      <c r="D55" s="9"/>
      <c r="E55" s="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</row>
    <row r="56" spans="3:38" s="6" customFormat="1" x14ac:dyDescent="0.25">
      <c r="C56" s="5"/>
      <c r="D56" s="9"/>
      <c r="E56" s="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3:38" s="6" customFormat="1" x14ac:dyDescent="0.25">
      <c r="C57" s="5"/>
      <c r="D57" s="9"/>
      <c r="E57" s="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3:38" s="6" customFormat="1" x14ac:dyDescent="0.25">
      <c r="C58" s="5"/>
      <c r="D58" s="9"/>
      <c r="E58" s="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</row>
    <row r="59" spans="3:38" s="6" customFormat="1" x14ac:dyDescent="0.25">
      <c r="C59" s="5"/>
      <c r="D59" s="9"/>
      <c r="E59" s="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</row>
    <row r="60" spans="3:38" s="6" customFormat="1" x14ac:dyDescent="0.25">
      <c r="C60" s="5"/>
      <c r="D60" s="9"/>
      <c r="E60" s="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</row>
    <row r="61" spans="3:38" s="6" customFormat="1" x14ac:dyDescent="0.25">
      <c r="C61" s="5"/>
      <c r="D61" s="9"/>
      <c r="E61" s="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</row>
    <row r="62" spans="3:38" s="6" customFormat="1" x14ac:dyDescent="0.25">
      <c r="C62" s="5"/>
      <c r="D62" s="9"/>
      <c r="E62" s="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</row>
    <row r="63" spans="3:38" s="6" customFormat="1" x14ac:dyDescent="0.25">
      <c r="C63" s="5"/>
      <c r="D63" s="9"/>
      <c r="E63" s="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</row>
    <row r="64" spans="3:38" s="6" customFormat="1" x14ac:dyDescent="0.25">
      <c r="C64" s="5"/>
      <c r="D64" s="9"/>
      <c r="E64" s="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</row>
    <row r="65" spans="3:38" s="6" customFormat="1" x14ac:dyDescent="0.25">
      <c r="C65" s="5"/>
      <c r="D65" s="9"/>
      <c r="E65" s="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3:38" s="6" customFormat="1" x14ac:dyDescent="0.25">
      <c r="C66" s="5"/>
      <c r="D66" s="9"/>
      <c r="E66" s="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</row>
    <row r="67" spans="3:38" s="6" customFormat="1" x14ac:dyDescent="0.25">
      <c r="C67" s="5"/>
      <c r="D67" s="9"/>
      <c r="E67" s="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</row>
    <row r="68" spans="3:38" s="6" customFormat="1" x14ac:dyDescent="0.25">
      <c r="C68" s="5"/>
      <c r="D68" s="9"/>
      <c r="E68" s="9"/>
    </row>
    <row r="69" spans="3:38" s="6" customFormat="1" x14ac:dyDescent="0.25">
      <c r="C69" s="20"/>
      <c r="D69" s="9"/>
      <c r="E69" s="9"/>
    </row>
  </sheetData>
  <mergeCells count="16">
    <mergeCell ref="A1:AL1"/>
    <mergeCell ref="C3:C4"/>
    <mergeCell ref="L3:N3"/>
    <mergeCell ref="O3:Q3"/>
    <mergeCell ref="R3:T3"/>
    <mergeCell ref="U3:W3"/>
    <mergeCell ref="AG2:AL2"/>
    <mergeCell ref="AJ3:AL3"/>
    <mergeCell ref="F2:AF2"/>
    <mergeCell ref="D3:E3"/>
    <mergeCell ref="F3:H3"/>
    <mergeCell ref="I3:K3"/>
    <mergeCell ref="X3:Z3"/>
    <mergeCell ref="AA3:AC3"/>
    <mergeCell ref="AD3:AF3"/>
    <mergeCell ref="AG3:AI3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theme="3"/>
  </sheetPr>
  <dimension ref="A1:AC69"/>
  <sheetViews>
    <sheetView showGridLines="0" showRowColHeaders="0" workbookViewId="0">
      <selection sqref="A1:AC1"/>
    </sheetView>
  </sheetViews>
  <sheetFormatPr baseColWidth="10" defaultRowHeight="14.25" x14ac:dyDescent="0.25"/>
  <cols>
    <col min="1" max="1" width="4.7109375" style="10" customWidth="1"/>
    <col min="2" max="2" width="5.140625" style="10" bestFit="1" customWidth="1"/>
    <col min="3" max="3" width="28.5703125" style="20" customWidth="1"/>
    <col min="4" max="5" width="5.7109375" style="10" customWidth="1"/>
    <col min="6" max="29" width="5.7109375" style="6" customWidth="1"/>
    <col min="30" max="16384" width="11.42578125" style="6"/>
  </cols>
  <sheetData>
    <row r="1" spans="1:29" ht="24" customHeight="1" x14ac:dyDescent="0.25">
      <c r="A1" s="176" t="s">
        <v>14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29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83" t="s">
        <v>616</v>
      </c>
      <c r="Y2" s="183"/>
      <c r="Z2" s="183"/>
      <c r="AA2" s="183"/>
      <c r="AB2" s="183"/>
      <c r="AC2" s="183"/>
    </row>
    <row r="3" spans="1:29" s="15" customFormat="1" ht="24" customHeight="1" x14ac:dyDescent="0.2">
      <c r="A3" s="59"/>
      <c r="B3" s="62"/>
      <c r="C3" s="173" t="s">
        <v>0</v>
      </c>
      <c r="D3" s="192" t="s">
        <v>5</v>
      </c>
      <c r="E3" s="192"/>
      <c r="F3" s="194" t="s">
        <v>29</v>
      </c>
      <c r="G3" s="194"/>
      <c r="H3" s="194"/>
      <c r="I3" s="195" t="s">
        <v>32</v>
      </c>
      <c r="J3" s="195"/>
      <c r="K3" s="195"/>
      <c r="L3" s="194" t="s">
        <v>682</v>
      </c>
      <c r="M3" s="194"/>
      <c r="N3" s="194"/>
      <c r="O3" s="195" t="s">
        <v>7</v>
      </c>
      <c r="P3" s="195"/>
      <c r="Q3" s="195"/>
      <c r="R3" s="194" t="s">
        <v>732</v>
      </c>
      <c r="S3" s="194"/>
      <c r="T3" s="194"/>
      <c r="U3" s="195" t="s">
        <v>617</v>
      </c>
      <c r="V3" s="195"/>
      <c r="W3" s="195"/>
      <c r="X3" s="196" t="s">
        <v>599</v>
      </c>
      <c r="Y3" s="196"/>
      <c r="Z3" s="196"/>
      <c r="AA3" s="197" t="s">
        <v>600</v>
      </c>
      <c r="AB3" s="197"/>
      <c r="AC3" s="197"/>
    </row>
    <row r="4" spans="1:29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5" t="s">
        <v>2</v>
      </c>
      <c r="G4" s="125" t="s">
        <v>3</v>
      </c>
      <c r="H4" s="125" t="s">
        <v>4</v>
      </c>
      <c r="I4" s="126" t="s">
        <v>2</v>
      </c>
      <c r="J4" s="126" t="s">
        <v>3</v>
      </c>
      <c r="K4" s="126" t="s">
        <v>4</v>
      </c>
      <c r="L4" s="125" t="s">
        <v>2</v>
      </c>
      <c r="M4" s="125" t="s">
        <v>3</v>
      </c>
      <c r="N4" s="125" t="s">
        <v>4</v>
      </c>
      <c r="O4" s="127" t="s">
        <v>2</v>
      </c>
      <c r="P4" s="127" t="s">
        <v>3</v>
      </c>
      <c r="Q4" s="127" t="s">
        <v>4</v>
      </c>
      <c r="R4" s="125" t="s">
        <v>2</v>
      </c>
      <c r="S4" s="125" t="s">
        <v>3</v>
      </c>
      <c r="T4" s="125" t="s">
        <v>4</v>
      </c>
      <c r="U4" s="127" t="s">
        <v>2</v>
      </c>
      <c r="V4" s="127" t="s">
        <v>3</v>
      </c>
      <c r="W4" s="127" t="s">
        <v>4</v>
      </c>
      <c r="X4" s="128" t="s">
        <v>2</v>
      </c>
      <c r="Y4" s="128" t="s">
        <v>3</v>
      </c>
      <c r="Z4" s="128" t="s">
        <v>4</v>
      </c>
      <c r="AA4" s="129" t="s">
        <v>2</v>
      </c>
      <c r="AB4" s="129" t="s">
        <v>3</v>
      </c>
      <c r="AC4" s="129" t="s">
        <v>4</v>
      </c>
    </row>
    <row r="5" spans="1:29" ht="15" customHeight="1" x14ac:dyDescent="0.25">
      <c r="A5" s="67" t="s">
        <v>722</v>
      </c>
      <c r="B5" s="67" t="s">
        <v>790</v>
      </c>
      <c r="C5" s="71" t="s">
        <v>243</v>
      </c>
      <c r="D5" s="130">
        <v>20.95</v>
      </c>
      <c r="E5" s="130">
        <v>24.4</v>
      </c>
      <c r="F5" s="131">
        <v>2.2920110192837466</v>
      </c>
      <c r="G5" s="131">
        <v>0</v>
      </c>
      <c r="H5" s="131">
        <v>0</v>
      </c>
      <c r="I5" s="123">
        <v>213.35537190082644</v>
      </c>
      <c r="J5" s="123">
        <v>17.123966942148762</v>
      </c>
      <c r="K5" s="123">
        <v>17.355371900826448</v>
      </c>
      <c r="L5" s="131">
        <v>2567.6749311294766</v>
      </c>
      <c r="M5" s="131">
        <v>714.2066115702479</v>
      </c>
      <c r="N5" s="131">
        <v>489.68319559228649</v>
      </c>
      <c r="O5" s="132">
        <v>30.911845730027547</v>
      </c>
      <c r="P5" s="132">
        <v>0</v>
      </c>
      <c r="Q5" s="132">
        <v>4.9586776859504134E-2</v>
      </c>
      <c r="R5" s="131">
        <v>582.72727272727275</v>
      </c>
      <c r="S5" s="131">
        <v>140.90909090909091</v>
      </c>
      <c r="T5" s="131">
        <v>90.909090909090907</v>
      </c>
      <c r="U5" s="132">
        <v>106.56545675676716</v>
      </c>
      <c r="V5" s="132">
        <v>19.318883973449033</v>
      </c>
      <c r="W5" s="132">
        <v>4.3127418623064386</v>
      </c>
      <c r="X5" s="133">
        <v>1457.993566025023</v>
      </c>
      <c r="Y5" s="133">
        <v>957.04096545624589</v>
      </c>
      <c r="Z5" s="133">
        <v>1515.9028444812534</v>
      </c>
      <c r="AA5" s="134">
        <v>89.45519364770702</v>
      </c>
      <c r="AB5" s="134">
        <v>77.06870847512559</v>
      </c>
      <c r="AC5" s="134">
        <v>131.30837789661317</v>
      </c>
    </row>
    <row r="6" spans="1:29" ht="15" customHeight="1" x14ac:dyDescent="0.25">
      <c r="A6" s="67" t="s">
        <v>790</v>
      </c>
      <c r="B6" s="67" t="s">
        <v>791</v>
      </c>
      <c r="C6" s="71" t="s">
        <v>244</v>
      </c>
      <c r="D6" s="135">
        <v>24.4</v>
      </c>
      <c r="E6" s="135">
        <v>27.58</v>
      </c>
      <c r="F6" s="131">
        <v>2.2920110192837466</v>
      </c>
      <c r="G6" s="131">
        <v>0</v>
      </c>
      <c r="H6" s="131">
        <v>0</v>
      </c>
      <c r="I6" s="123">
        <v>213.35537190082644</v>
      </c>
      <c r="J6" s="123">
        <v>17.123966942148762</v>
      </c>
      <c r="K6" s="123">
        <v>17.355371900826448</v>
      </c>
      <c r="L6" s="131">
        <v>2567.6749311294766</v>
      </c>
      <c r="M6" s="131">
        <v>714.2066115702479</v>
      </c>
      <c r="N6" s="131">
        <v>489.68319559228649</v>
      </c>
      <c r="O6" s="132">
        <v>30.911845730027547</v>
      </c>
      <c r="P6" s="132">
        <v>0</v>
      </c>
      <c r="Q6" s="132">
        <v>4.9586776859504134E-2</v>
      </c>
      <c r="R6" s="131">
        <v>584.09090909090912</v>
      </c>
      <c r="S6" s="131">
        <v>140.90909090909091</v>
      </c>
      <c r="T6" s="131">
        <v>90.909090909090907</v>
      </c>
      <c r="U6" s="132">
        <v>106.56545675676762</v>
      </c>
      <c r="V6" s="132">
        <v>19.318883973449033</v>
      </c>
      <c r="W6" s="132">
        <v>4.3127418623064386</v>
      </c>
      <c r="X6" s="133">
        <v>1360.5062917804894</v>
      </c>
      <c r="Y6" s="133">
        <v>943.0416680597541</v>
      </c>
      <c r="Z6" s="133">
        <v>1589.4153940007059</v>
      </c>
      <c r="AA6" s="134">
        <v>89.06271268838114</v>
      </c>
      <c r="AB6" s="134">
        <v>77.560362988170482</v>
      </c>
      <c r="AC6" s="134">
        <v>131.30837789661317</v>
      </c>
    </row>
    <row r="7" spans="1:29" ht="15.95" customHeight="1" x14ac:dyDescent="0.25">
      <c r="A7" s="67" t="s">
        <v>791</v>
      </c>
      <c r="B7" s="67" t="s">
        <v>792</v>
      </c>
      <c r="C7" s="71" t="s">
        <v>245</v>
      </c>
      <c r="D7" s="136">
        <v>27.58</v>
      </c>
      <c r="E7" s="136">
        <v>29.11</v>
      </c>
      <c r="F7" s="131">
        <v>2.2920110192837466</v>
      </c>
      <c r="G7" s="131">
        <v>0</v>
      </c>
      <c r="H7" s="131">
        <v>0</v>
      </c>
      <c r="I7" s="88">
        <v>213.35537190082644</v>
      </c>
      <c r="J7" s="88">
        <v>17.123966942148762</v>
      </c>
      <c r="K7" s="88">
        <v>17.355371900826448</v>
      </c>
      <c r="L7" s="131">
        <v>2567.6749311294766</v>
      </c>
      <c r="M7" s="131">
        <v>714.2066115702479</v>
      </c>
      <c r="N7" s="131">
        <v>489.68319559228649</v>
      </c>
      <c r="O7" s="132">
        <v>30.911845730027547</v>
      </c>
      <c r="P7" s="132">
        <v>0</v>
      </c>
      <c r="Q7" s="132">
        <v>4.9586776859504134E-2</v>
      </c>
      <c r="R7" s="131">
        <v>584.09090909090912</v>
      </c>
      <c r="S7" s="131">
        <v>140.90909090909091</v>
      </c>
      <c r="T7" s="131">
        <v>90.909090909090907</v>
      </c>
      <c r="U7" s="132">
        <v>106.56545675676762</v>
      </c>
      <c r="V7" s="132">
        <v>19.318883973449033</v>
      </c>
      <c r="W7" s="132">
        <v>4.3127418623064386</v>
      </c>
      <c r="X7" s="133">
        <v>1356.9484950821957</v>
      </c>
      <c r="Y7" s="133">
        <v>616.21165620623151</v>
      </c>
      <c r="Z7" s="133">
        <v>1919.9083319079627</v>
      </c>
      <c r="AA7" s="134">
        <v>89.06271268838114</v>
      </c>
      <c r="AB7" s="134">
        <v>77.560362988170482</v>
      </c>
      <c r="AC7" s="134">
        <v>131.30837789661317</v>
      </c>
    </row>
    <row r="8" spans="1:29" ht="15.95" customHeight="1" x14ac:dyDescent="0.25">
      <c r="A8" s="67" t="s">
        <v>792</v>
      </c>
      <c r="B8" s="67" t="s">
        <v>793</v>
      </c>
      <c r="C8" s="71" t="s">
        <v>246</v>
      </c>
      <c r="D8" s="136">
        <v>29.11</v>
      </c>
      <c r="E8" s="136">
        <v>29.91</v>
      </c>
      <c r="F8" s="131">
        <v>2.2920110192837466</v>
      </c>
      <c r="G8" s="131">
        <v>0</v>
      </c>
      <c r="H8" s="131">
        <v>0</v>
      </c>
      <c r="I8" s="88">
        <v>213.35537190082644</v>
      </c>
      <c r="J8" s="88">
        <v>17.123966942148762</v>
      </c>
      <c r="K8" s="88">
        <v>17.355371900826448</v>
      </c>
      <c r="L8" s="131">
        <v>2567.6749311294766</v>
      </c>
      <c r="M8" s="131">
        <v>714.2066115702479</v>
      </c>
      <c r="N8" s="131">
        <v>489.68319559228649</v>
      </c>
      <c r="O8" s="132">
        <v>30.911845730027547</v>
      </c>
      <c r="P8" s="132">
        <v>0</v>
      </c>
      <c r="Q8" s="132">
        <v>4.9586776859504134E-2</v>
      </c>
      <c r="R8" s="131">
        <v>583.18181818181813</v>
      </c>
      <c r="S8" s="131">
        <v>140.90909090909091</v>
      </c>
      <c r="T8" s="131">
        <v>90.909090909090907</v>
      </c>
      <c r="U8" s="132">
        <v>106.87705165956504</v>
      </c>
      <c r="V8" s="132">
        <v>19.007289070651382</v>
      </c>
      <c r="W8" s="132">
        <v>4.3127418623064386</v>
      </c>
      <c r="X8" s="133">
        <v>1355.8557373123986</v>
      </c>
      <c r="Y8" s="133">
        <v>615.38584099926265</v>
      </c>
      <c r="Z8" s="133">
        <v>1919.6926487227497</v>
      </c>
      <c r="AA8" s="134">
        <v>95.756927564414184</v>
      </c>
      <c r="AB8" s="134">
        <v>77.659536541889494</v>
      </c>
      <c r="AC8" s="134">
        <v>131.65548533462967</v>
      </c>
    </row>
    <row r="9" spans="1:29" ht="15.95" customHeight="1" x14ac:dyDescent="0.25">
      <c r="A9" s="67" t="s">
        <v>793</v>
      </c>
      <c r="B9" s="67" t="s">
        <v>794</v>
      </c>
      <c r="C9" s="71" t="s">
        <v>247</v>
      </c>
      <c r="D9" s="136">
        <v>29.91</v>
      </c>
      <c r="E9" s="136">
        <v>33.47</v>
      </c>
      <c r="F9" s="131">
        <v>2.2920110192837466</v>
      </c>
      <c r="G9" s="131">
        <v>0</v>
      </c>
      <c r="H9" s="131">
        <v>0</v>
      </c>
      <c r="I9" s="88">
        <v>213.35537190082644</v>
      </c>
      <c r="J9" s="88">
        <v>17.123966942148762</v>
      </c>
      <c r="K9" s="88">
        <v>17.355371900826448</v>
      </c>
      <c r="L9" s="131">
        <v>2567.6749311294766</v>
      </c>
      <c r="M9" s="131">
        <v>714.2066115702479</v>
      </c>
      <c r="N9" s="131">
        <v>489.68319559228649</v>
      </c>
      <c r="O9" s="132">
        <v>30.911845730027547</v>
      </c>
      <c r="P9" s="132">
        <v>0</v>
      </c>
      <c r="Q9" s="132">
        <v>4.9586776859504134E-2</v>
      </c>
      <c r="R9" s="131">
        <v>581.81818181818187</v>
      </c>
      <c r="S9" s="131">
        <v>140.90909090909091</v>
      </c>
      <c r="T9" s="131">
        <v>90.909090909090907</v>
      </c>
      <c r="U9" s="132">
        <v>107.19688867282503</v>
      </c>
      <c r="V9" s="132">
        <v>18.697131745260094</v>
      </c>
      <c r="W9" s="132">
        <v>4.3130772970345106</v>
      </c>
      <c r="X9" s="133">
        <v>1356.6364311972059</v>
      </c>
      <c r="Y9" s="133">
        <v>615.38520992523968</v>
      </c>
      <c r="Z9" s="133">
        <v>1919.0595545493968</v>
      </c>
      <c r="AA9" s="134">
        <v>96.29816885431859</v>
      </c>
      <c r="AB9" s="134">
        <v>77.852374007454216</v>
      </c>
      <c r="AC9" s="134">
        <v>130.9709933560201</v>
      </c>
    </row>
    <row r="10" spans="1:29" ht="15.95" customHeight="1" x14ac:dyDescent="0.25">
      <c r="A10" s="67" t="s">
        <v>794</v>
      </c>
      <c r="B10" s="67" t="s">
        <v>795</v>
      </c>
      <c r="C10" s="71" t="s">
        <v>248</v>
      </c>
      <c r="D10" s="136">
        <v>33.47</v>
      </c>
      <c r="E10" s="136">
        <v>34.19</v>
      </c>
      <c r="F10" s="131">
        <v>2.2920110192837466</v>
      </c>
      <c r="G10" s="131">
        <v>0</v>
      </c>
      <c r="H10" s="131">
        <v>0</v>
      </c>
      <c r="I10" s="88">
        <v>212.19834710743802</v>
      </c>
      <c r="J10" s="88">
        <v>17.123966942148762</v>
      </c>
      <c r="K10" s="88">
        <v>15.96694214876033</v>
      </c>
      <c r="L10" s="131">
        <v>2566.2148760330579</v>
      </c>
      <c r="M10" s="131">
        <v>714.2066115702479</v>
      </c>
      <c r="N10" s="131">
        <v>489.39118457300276</v>
      </c>
      <c r="O10" s="132">
        <v>30.812672176308538</v>
      </c>
      <c r="P10" s="132">
        <v>0</v>
      </c>
      <c r="Q10" s="132">
        <v>0</v>
      </c>
      <c r="R10" s="131">
        <v>578.63636363636363</v>
      </c>
      <c r="S10" s="131">
        <v>140.90909090909091</v>
      </c>
      <c r="T10" s="131">
        <v>90.909090909090907</v>
      </c>
      <c r="U10" s="132">
        <v>103.77619720191615</v>
      </c>
      <c r="V10" s="132">
        <v>18.698413910255226</v>
      </c>
      <c r="W10" s="132">
        <v>4.3629632457261778</v>
      </c>
      <c r="X10" s="133">
        <v>1351.4486872733967</v>
      </c>
      <c r="Y10" s="133">
        <v>613.7442548244295</v>
      </c>
      <c r="Z10" s="133">
        <v>1920.655470441634</v>
      </c>
      <c r="AA10" s="134">
        <v>87.188138065143406</v>
      </c>
      <c r="AB10" s="134">
        <v>76.959812023983147</v>
      </c>
      <c r="AC10" s="134">
        <v>130.44336412250848</v>
      </c>
    </row>
    <row r="11" spans="1:29" ht="15.95" customHeight="1" x14ac:dyDescent="0.25">
      <c r="A11" s="67" t="s">
        <v>795</v>
      </c>
      <c r="B11" s="67" t="s">
        <v>796</v>
      </c>
      <c r="C11" s="71" t="s">
        <v>249</v>
      </c>
      <c r="D11" s="136">
        <v>34.19</v>
      </c>
      <c r="E11" s="136">
        <v>37.53</v>
      </c>
      <c r="F11" s="131">
        <v>2.2920110192837466</v>
      </c>
      <c r="G11" s="131">
        <v>0</v>
      </c>
      <c r="H11" s="131">
        <v>0</v>
      </c>
      <c r="I11" s="88">
        <v>212.19834710743802</v>
      </c>
      <c r="J11" s="88">
        <v>17.123966942148762</v>
      </c>
      <c r="K11" s="88">
        <v>15.96694214876033</v>
      </c>
      <c r="L11" s="131">
        <v>2566.2148760330579</v>
      </c>
      <c r="M11" s="131">
        <v>714.2066115702479</v>
      </c>
      <c r="N11" s="131">
        <v>489.39118457300276</v>
      </c>
      <c r="O11" s="132">
        <v>30.812672176308538</v>
      </c>
      <c r="P11" s="132">
        <v>0</v>
      </c>
      <c r="Q11" s="132">
        <v>0</v>
      </c>
      <c r="R11" s="131">
        <v>578.63636363636363</v>
      </c>
      <c r="S11" s="131">
        <v>140.90909090909091</v>
      </c>
      <c r="T11" s="131">
        <v>90.909090909090907</v>
      </c>
      <c r="U11" s="132">
        <v>105.45668478861717</v>
      </c>
      <c r="V11" s="132">
        <v>19.001204466417448</v>
      </c>
      <c r="W11" s="132">
        <v>4.4336143754974273</v>
      </c>
      <c r="X11" s="133">
        <v>1351.4296446030894</v>
      </c>
      <c r="Y11" s="133">
        <v>613.74373688806804</v>
      </c>
      <c r="Z11" s="133">
        <v>1918.0342999152092</v>
      </c>
      <c r="AA11" s="134">
        <v>87.188138065143406</v>
      </c>
      <c r="AB11" s="134">
        <v>77.218765192027234</v>
      </c>
      <c r="AC11" s="134">
        <v>130.18441095446443</v>
      </c>
    </row>
    <row r="12" spans="1:29" ht="15.95" customHeight="1" x14ac:dyDescent="0.25">
      <c r="A12" s="67" t="s">
        <v>796</v>
      </c>
      <c r="B12" s="67" t="s">
        <v>797</v>
      </c>
      <c r="C12" s="71" t="s">
        <v>250</v>
      </c>
      <c r="D12" s="136">
        <v>37.53</v>
      </c>
      <c r="E12" s="136">
        <v>41.98</v>
      </c>
      <c r="F12" s="131">
        <v>2.2920110192837466</v>
      </c>
      <c r="G12" s="131">
        <v>0</v>
      </c>
      <c r="H12" s="131">
        <v>0</v>
      </c>
      <c r="I12" s="88">
        <v>167.07438016528926</v>
      </c>
      <c r="J12" s="88">
        <v>17.123966942148762</v>
      </c>
      <c r="K12" s="88">
        <v>63.636363636363633</v>
      </c>
      <c r="L12" s="131">
        <v>2565.9228650137743</v>
      </c>
      <c r="M12" s="131">
        <v>714.2066115702479</v>
      </c>
      <c r="N12" s="131">
        <v>491.43526170798896</v>
      </c>
      <c r="O12" s="132">
        <v>30.564738292011018</v>
      </c>
      <c r="P12" s="132">
        <v>0</v>
      </c>
      <c r="Q12" s="132">
        <v>4.9586776859504134E-2</v>
      </c>
      <c r="R12" s="131">
        <v>581.81818181818187</v>
      </c>
      <c r="S12" s="131">
        <v>140.90909090909091</v>
      </c>
      <c r="T12" s="131">
        <v>90.909090909090907</v>
      </c>
      <c r="U12" s="132">
        <v>105.36676629289332</v>
      </c>
      <c r="V12" s="132">
        <v>18.704159696963302</v>
      </c>
      <c r="W12" s="132">
        <v>5.2499251372801155</v>
      </c>
      <c r="X12" s="133">
        <v>1360.4298177039775</v>
      </c>
      <c r="Y12" s="133">
        <v>616.54448568793214</v>
      </c>
      <c r="Z12" s="133">
        <v>1918.4435939574505</v>
      </c>
      <c r="AA12" s="134">
        <v>97.453897261383901</v>
      </c>
      <c r="AB12" s="134">
        <v>77.798736023334953</v>
      </c>
      <c r="AC12" s="134">
        <v>130.56311780910713</v>
      </c>
    </row>
    <row r="13" spans="1:29" ht="15.95" customHeight="1" x14ac:dyDescent="0.25">
      <c r="A13" s="67" t="s">
        <v>797</v>
      </c>
      <c r="B13" s="67" t="s">
        <v>798</v>
      </c>
      <c r="C13" s="71" t="s">
        <v>251</v>
      </c>
      <c r="D13" s="136">
        <v>41.98</v>
      </c>
      <c r="E13" s="136">
        <v>45.11</v>
      </c>
      <c r="F13" s="131">
        <v>2.2920110192837466</v>
      </c>
      <c r="G13" s="131">
        <v>0</v>
      </c>
      <c r="H13" s="131">
        <v>0</v>
      </c>
      <c r="I13" s="88">
        <v>167.07438016528926</v>
      </c>
      <c r="J13" s="88">
        <v>17.123966942148762</v>
      </c>
      <c r="K13" s="88">
        <v>62.710743801652896</v>
      </c>
      <c r="L13" s="131">
        <v>2565.9228650137743</v>
      </c>
      <c r="M13" s="131">
        <v>714.49862258953169</v>
      </c>
      <c r="N13" s="131">
        <v>491.43526170798896</v>
      </c>
      <c r="O13" s="132">
        <v>30.564738292011018</v>
      </c>
      <c r="P13" s="132">
        <v>0</v>
      </c>
      <c r="Q13" s="132">
        <v>0</v>
      </c>
      <c r="R13" s="131">
        <v>581.81818181818187</v>
      </c>
      <c r="S13" s="131">
        <v>140.90909090909091</v>
      </c>
      <c r="T13" s="131">
        <v>90.909090909090907</v>
      </c>
      <c r="U13" s="132">
        <v>105.35839631187173</v>
      </c>
      <c r="V13" s="132">
        <v>18.702673901515709</v>
      </c>
      <c r="W13" s="132">
        <v>5.299090938762788</v>
      </c>
      <c r="X13" s="133">
        <v>1085.8283977391777</v>
      </c>
      <c r="Y13" s="133">
        <v>888.04085730815984</v>
      </c>
      <c r="Z13" s="133">
        <v>1918.0488277757315</v>
      </c>
      <c r="AA13" s="134">
        <v>101.56279371252634</v>
      </c>
      <c r="AB13" s="134">
        <v>78.454383406255062</v>
      </c>
      <c r="AC13" s="134">
        <v>132.15119105493434</v>
      </c>
    </row>
    <row r="14" spans="1:29" ht="15.95" customHeight="1" x14ac:dyDescent="0.25">
      <c r="A14" s="67" t="s">
        <v>798</v>
      </c>
      <c r="B14" s="67" t="s">
        <v>799</v>
      </c>
      <c r="C14" s="71" t="s">
        <v>252</v>
      </c>
      <c r="D14" s="136">
        <v>45.11</v>
      </c>
      <c r="E14" s="136">
        <v>46.87</v>
      </c>
      <c r="F14" s="131">
        <v>2.2920110192837466</v>
      </c>
      <c r="G14" s="131">
        <v>0</v>
      </c>
      <c r="H14" s="131">
        <v>0</v>
      </c>
      <c r="I14" s="88">
        <v>167.07438016528926</v>
      </c>
      <c r="J14" s="88">
        <v>17.123966942148762</v>
      </c>
      <c r="K14" s="88">
        <v>62.710743801652896</v>
      </c>
      <c r="L14" s="131">
        <v>2565.9228650137743</v>
      </c>
      <c r="M14" s="131">
        <v>714.49862258953169</v>
      </c>
      <c r="N14" s="131">
        <v>491.43526170798896</v>
      </c>
      <c r="O14" s="132">
        <v>30.564738292011018</v>
      </c>
      <c r="P14" s="132">
        <v>0</v>
      </c>
      <c r="Q14" s="132">
        <v>0</v>
      </c>
      <c r="R14" s="131">
        <v>581.81818181818187</v>
      </c>
      <c r="S14" s="131">
        <v>140.90909090909091</v>
      </c>
      <c r="T14" s="131">
        <v>90.909090909090907</v>
      </c>
      <c r="U14" s="132">
        <v>105.35839631187173</v>
      </c>
      <c r="V14" s="132">
        <v>18.702673901515709</v>
      </c>
      <c r="W14" s="132">
        <v>5.299090938762788</v>
      </c>
      <c r="X14" s="133">
        <v>1085.8283977391777</v>
      </c>
      <c r="Y14" s="133">
        <v>888.04085730815984</v>
      </c>
      <c r="Z14" s="133">
        <v>1918.0488277757315</v>
      </c>
      <c r="AA14" s="134">
        <v>102.87133365742993</v>
      </c>
      <c r="AB14" s="134">
        <v>78.38551288283908</v>
      </c>
      <c r="AC14" s="134">
        <v>132.22006157835034</v>
      </c>
    </row>
    <row r="15" spans="1:29" ht="15.95" customHeight="1" x14ac:dyDescent="0.25">
      <c r="A15" s="67" t="s">
        <v>799</v>
      </c>
      <c r="B15" s="67" t="s">
        <v>800</v>
      </c>
      <c r="C15" s="71" t="s">
        <v>253</v>
      </c>
      <c r="D15" s="136">
        <v>46.87</v>
      </c>
      <c r="E15" s="136">
        <v>48.87</v>
      </c>
      <c r="F15" s="131">
        <v>2.2920110192837466</v>
      </c>
      <c r="G15" s="131">
        <v>0</v>
      </c>
      <c r="H15" s="131">
        <v>0</v>
      </c>
      <c r="I15" s="88">
        <v>167.07438016528926</v>
      </c>
      <c r="J15" s="88">
        <v>17.123966942148762</v>
      </c>
      <c r="K15" s="88">
        <v>62.710743801652896</v>
      </c>
      <c r="L15" s="131">
        <v>2565.9228650137743</v>
      </c>
      <c r="M15" s="131">
        <v>714.49862258953169</v>
      </c>
      <c r="N15" s="131">
        <v>491.43526170798896</v>
      </c>
      <c r="O15" s="132">
        <v>30.564738292011018</v>
      </c>
      <c r="P15" s="132">
        <v>0</v>
      </c>
      <c r="Q15" s="132">
        <v>0</v>
      </c>
      <c r="R15" s="131">
        <v>581.81818181818187</v>
      </c>
      <c r="S15" s="131">
        <v>140.90909090909091</v>
      </c>
      <c r="T15" s="131">
        <v>90.909090909090907</v>
      </c>
      <c r="U15" s="132">
        <v>105.35839631187173</v>
      </c>
      <c r="V15" s="132">
        <v>18.702673901515709</v>
      </c>
      <c r="W15" s="132">
        <v>5.299090938762788</v>
      </c>
      <c r="X15" s="133">
        <v>1086.036707173085</v>
      </c>
      <c r="Y15" s="133">
        <v>888.08642499682708</v>
      </c>
      <c r="Z15" s="133">
        <v>1918.908104190599</v>
      </c>
      <c r="AA15" s="134">
        <v>102.94020418084591</v>
      </c>
      <c r="AB15" s="134">
        <v>78.454383406255062</v>
      </c>
      <c r="AC15" s="134">
        <v>132.28893210176631</v>
      </c>
    </row>
    <row r="16" spans="1:29" ht="15.95" customHeight="1" x14ac:dyDescent="0.25">
      <c r="A16" s="67" t="s">
        <v>800</v>
      </c>
      <c r="B16" s="67" t="s">
        <v>801</v>
      </c>
      <c r="C16" s="71" t="s">
        <v>254</v>
      </c>
      <c r="D16" s="136">
        <v>48.87</v>
      </c>
      <c r="E16" s="136">
        <v>53.38</v>
      </c>
      <c r="F16" s="131">
        <v>2.2920110192837466</v>
      </c>
      <c r="G16" s="131">
        <v>0</v>
      </c>
      <c r="H16" s="131">
        <v>0</v>
      </c>
      <c r="I16" s="88">
        <v>167.07438016528926</v>
      </c>
      <c r="J16" s="88">
        <v>17.123966942148762</v>
      </c>
      <c r="K16" s="88">
        <v>62.710743801652896</v>
      </c>
      <c r="L16" s="131">
        <v>2565.9228650137743</v>
      </c>
      <c r="M16" s="131">
        <v>714.49862258953169</v>
      </c>
      <c r="N16" s="131">
        <v>491.43526170798896</v>
      </c>
      <c r="O16" s="132">
        <v>30.564738292011018</v>
      </c>
      <c r="P16" s="132">
        <v>0</v>
      </c>
      <c r="Q16" s="132">
        <v>0</v>
      </c>
      <c r="R16" s="131">
        <v>581.81818181818187</v>
      </c>
      <c r="S16" s="131">
        <v>140.90909090909091</v>
      </c>
      <c r="T16" s="131">
        <v>90.909090909090907</v>
      </c>
      <c r="U16" s="132">
        <v>105.35839631187173</v>
      </c>
      <c r="V16" s="132">
        <v>18.702673901515709</v>
      </c>
      <c r="W16" s="132">
        <v>5.299090938762788</v>
      </c>
      <c r="X16" s="133">
        <v>1086.3129899563025</v>
      </c>
      <c r="Y16" s="133">
        <v>888.13369020636503</v>
      </c>
      <c r="Z16" s="133">
        <v>1918.8592453969327</v>
      </c>
      <c r="AA16" s="134">
        <v>103.35342732134177</v>
      </c>
      <c r="AB16" s="134">
        <v>78.454383406255062</v>
      </c>
      <c r="AC16" s="134">
        <v>132.3578026251823</v>
      </c>
    </row>
    <row r="17" spans="1:29" ht="15.95" customHeight="1" x14ac:dyDescent="0.25">
      <c r="A17" s="67" t="s">
        <v>801</v>
      </c>
      <c r="B17" s="67" t="s">
        <v>802</v>
      </c>
      <c r="C17" s="71" t="s">
        <v>255</v>
      </c>
      <c r="D17" s="136">
        <v>53.38</v>
      </c>
      <c r="E17" s="136">
        <v>58.46</v>
      </c>
      <c r="F17" s="131">
        <v>2.2920110192837466</v>
      </c>
      <c r="G17" s="131">
        <v>0</v>
      </c>
      <c r="H17" s="131">
        <v>0</v>
      </c>
      <c r="I17" s="88">
        <v>166.84297520661158</v>
      </c>
      <c r="J17" s="88">
        <v>17.123966942148762</v>
      </c>
      <c r="K17" s="88">
        <v>62.710743801652896</v>
      </c>
      <c r="L17" s="131">
        <v>2565.9228650137743</v>
      </c>
      <c r="M17" s="131">
        <v>714.49862258953169</v>
      </c>
      <c r="N17" s="131">
        <v>491.43526170798896</v>
      </c>
      <c r="O17" s="132">
        <v>30.564738292011018</v>
      </c>
      <c r="P17" s="132">
        <v>0</v>
      </c>
      <c r="Q17" s="132">
        <v>0</v>
      </c>
      <c r="R17" s="131">
        <v>581.81818181818187</v>
      </c>
      <c r="S17" s="131">
        <v>140.90909090909091</v>
      </c>
      <c r="T17" s="131">
        <v>90.909090909090907</v>
      </c>
      <c r="U17" s="132">
        <v>105.71022235492319</v>
      </c>
      <c r="V17" s="132">
        <v>18.765128228684603</v>
      </c>
      <c r="W17" s="132">
        <v>5.316786331460662</v>
      </c>
      <c r="X17" s="133">
        <v>1073.3200662716561</v>
      </c>
      <c r="Y17" s="133">
        <v>891.98902787928762</v>
      </c>
      <c r="Z17" s="133">
        <v>1926.9136263795915</v>
      </c>
      <c r="AA17" s="134">
        <v>104.04893858369795</v>
      </c>
      <c r="AB17" s="134">
        <v>78.03159941662615</v>
      </c>
      <c r="AC17" s="134">
        <v>132.22281639928698</v>
      </c>
    </row>
    <row r="18" spans="1:29" ht="15.95" customHeight="1" x14ac:dyDescent="0.25">
      <c r="A18" s="67" t="s">
        <v>802</v>
      </c>
      <c r="B18" s="67" t="s">
        <v>803</v>
      </c>
      <c r="C18" s="71" t="s">
        <v>256</v>
      </c>
      <c r="D18" s="136">
        <v>58.46</v>
      </c>
      <c r="E18" s="136">
        <v>67.17</v>
      </c>
      <c r="F18" s="131">
        <v>2.2920110192837466</v>
      </c>
      <c r="G18" s="131">
        <v>0</v>
      </c>
      <c r="H18" s="131">
        <v>0</v>
      </c>
      <c r="I18" s="88">
        <v>177.02479338842974</v>
      </c>
      <c r="J18" s="88">
        <v>6.9421487603305785</v>
      </c>
      <c r="K18" s="88">
        <v>62.710743801652896</v>
      </c>
      <c r="L18" s="131">
        <v>2566.2148760330579</v>
      </c>
      <c r="M18" s="131">
        <v>714.2066115702479</v>
      </c>
      <c r="N18" s="131">
        <v>492.01928374655648</v>
      </c>
      <c r="O18" s="132">
        <v>30.564738292011018</v>
      </c>
      <c r="P18" s="132">
        <v>0</v>
      </c>
      <c r="Q18" s="132">
        <v>0</v>
      </c>
      <c r="R18" s="131">
        <v>581.81818181818187</v>
      </c>
      <c r="S18" s="131">
        <v>140.90909090909091</v>
      </c>
      <c r="T18" s="131">
        <v>90.909090909090907</v>
      </c>
      <c r="U18" s="132">
        <v>112.26542671159405</v>
      </c>
      <c r="V18" s="132">
        <v>20.16744192423846</v>
      </c>
      <c r="W18" s="132">
        <v>5.7141085452009293</v>
      </c>
      <c r="X18" s="133">
        <v>1090.6536091901926</v>
      </c>
      <c r="Y18" s="133">
        <v>894.91217921547013</v>
      </c>
      <c r="Z18" s="133">
        <v>1906.359733664573</v>
      </c>
      <c r="AA18" s="134">
        <v>109.38907794522768</v>
      </c>
      <c r="AB18" s="134">
        <v>51.991411440609298</v>
      </c>
      <c r="AC18" s="134">
        <v>154.54124128990441</v>
      </c>
    </row>
    <row r="19" spans="1:29" ht="15.95" customHeight="1" x14ac:dyDescent="0.25">
      <c r="A19" s="67" t="s">
        <v>803</v>
      </c>
      <c r="B19" s="67" t="s">
        <v>804</v>
      </c>
      <c r="C19" s="71" t="s">
        <v>257</v>
      </c>
      <c r="D19" s="136">
        <v>67.17</v>
      </c>
      <c r="E19" s="136">
        <v>73.349999999999994</v>
      </c>
      <c r="F19" s="131">
        <v>2.2920110192837466</v>
      </c>
      <c r="G19" s="131">
        <v>0</v>
      </c>
      <c r="H19" s="131">
        <v>0</v>
      </c>
      <c r="I19" s="88">
        <v>177.02479338842974</v>
      </c>
      <c r="J19" s="88">
        <v>8.0991735537190088</v>
      </c>
      <c r="K19" s="88">
        <v>61.553719008264466</v>
      </c>
      <c r="L19" s="131">
        <v>2534.3856749311294</v>
      </c>
      <c r="M19" s="131">
        <v>712.75206611570252</v>
      </c>
      <c r="N19" s="131">
        <v>525.59504132231405</v>
      </c>
      <c r="O19" s="132">
        <v>30.564738292011018</v>
      </c>
      <c r="P19" s="132">
        <v>0</v>
      </c>
      <c r="Q19" s="132">
        <v>0</v>
      </c>
      <c r="R19" s="131">
        <v>581.81818181818187</v>
      </c>
      <c r="S19" s="131">
        <v>140.90909090909091</v>
      </c>
      <c r="T19" s="131">
        <v>90.909090909090907</v>
      </c>
      <c r="U19" s="132">
        <v>113.17112335832144</v>
      </c>
      <c r="V19" s="132">
        <v>20.545947990647619</v>
      </c>
      <c r="W19" s="132">
        <v>4.7154634732634122</v>
      </c>
      <c r="X19" s="133">
        <v>1089.7441240122937</v>
      </c>
      <c r="Y19" s="133">
        <v>895.89395019777169</v>
      </c>
      <c r="Z19" s="133">
        <v>1903.8739093291431</v>
      </c>
      <c r="AA19" s="134">
        <v>110.07778317938745</v>
      </c>
      <c r="AB19" s="134">
        <v>51.568627450980394</v>
      </c>
      <c r="AC19" s="134">
        <v>155.73116188624209</v>
      </c>
    </row>
    <row r="20" spans="1:29" ht="15.95" customHeight="1" x14ac:dyDescent="0.25">
      <c r="A20" s="67" t="s">
        <v>804</v>
      </c>
      <c r="B20" s="67" t="s">
        <v>805</v>
      </c>
      <c r="C20" s="71" t="s">
        <v>258</v>
      </c>
      <c r="D20" s="136">
        <v>73.349999999999994</v>
      </c>
      <c r="E20" s="136">
        <v>79.239999999999995</v>
      </c>
      <c r="F20" s="131">
        <v>2.2920110192837466</v>
      </c>
      <c r="G20" s="131">
        <v>0</v>
      </c>
      <c r="H20" s="131">
        <v>0</v>
      </c>
      <c r="I20" s="88">
        <v>177.02479338842974</v>
      </c>
      <c r="J20" s="88">
        <v>8.0991735537190088</v>
      </c>
      <c r="K20" s="88">
        <v>61.553719008264466</v>
      </c>
      <c r="L20" s="131">
        <v>2464.6198347107438</v>
      </c>
      <c r="M20" s="131">
        <v>714.21212121212125</v>
      </c>
      <c r="N20" s="131">
        <v>593.90082644628103</v>
      </c>
      <c r="O20" s="132">
        <v>30.564738292011018</v>
      </c>
      <c r="P20" s="132">
        <v>0</v>
      </c>
      <c r="Q20" s="132">
        <v>0</v>
      </c>
      <c r="R20" s="131">
        <v>581.81818181818187</v>
      </c>
      <c r="S20" s="131">
        <v>140.90909090909091</v>
      </c>
      <c r="T20" s="131">
        <v>90.909090909090907</v>
      </c>
      <c r="U20" s="132">
        <v>104.12010544570376</v>
      </c>
      <c r="V20" s="132">
        <v>19.015947401760286</v>
      </c>
      <c r="W20" s="132">
        <v>5.2995263250807056</v>
      </c>
      <c r="X20" s="133">
        <v>1093.3755557103921</v>
      </c>
      <c r="Y20" s="133">
        <v>894.90883325727839</v>
      </c>
      <c r="Z20" s="133">
        <v>1909.9203807520055</v>
      </c>
      <c r="AA20" s="134">
        <v>112.27337546588883</v>
      </c>
      <c r="AB20" s="134">
        <v>51.77523902122833</v>
      </c>
      <c r="AC20" s="134">
        <v>155.16917841516772</v>
      </c>
    </row>
    <row r="21" spans="1:29" ht="15.95" customHeight="1" x14ac:dyDescent="0.25">
      <c r="A21" s="67" t="s">
        <v>805</v>
      </c>
      <c r="B21" s="67" t="s">
        <v>806</v>
      </c>
      <c r="C21" s="71" t="s">
        <v>259</v>
      </c>
      <c r="D21" s="136">
        <v>79.239999999999995</v>
      </c>
      <c r="E21" s="136">
        <v>87.22</v>
      </c>
      <c r="F21" s="131">
        <v>2.2920110192837466</v>
      </c>
      <c r="G21" s="131">
        <v>0</v>
      </c>
      <c r="H21" s="131">
        <v>0</v>
      </c>
      <c r="I21" s="88">
        <v>177.02479338842974</v>
      </c>
      <c r="J21" s="88">
        <v>8.0991735537190088</v>
      </c>
      <c r="K21" s="88">
        <v>61.553719008264466</v>
      </c>
      <c r="L21" s="131">
        <v>2464.6198347107438</v>
      </c>
      <c r="M21" s="131">
        <v>714.21212121212125</v>
      </c>
      <c r="N21" s="131">
        <v>594.19283746556471</v>
      </c>
      <c r="O21" s="132">
        <v>30.564738292011018</v>
      </c>
      <c r="P21" s="132">
        <v>0</v>
      </c>
      <c r="Q21" s="132">
        <v>0</v>
      </c>
      <c r="R21" s="131">
        <v>581.81818181818187</v>
      </c>
      <c r="S21" s="131">
        <v>140.90909090909091</v>
      </c>
      <c r="T21" s="131">
        <v>90.909090909090907</v>
      </c>
      <c r="U21" s="132">
        <v>103.80786331849959</v>
      </c>
      <c r="V21" s="132">
        <v>19.015854842127624</v>
      </c>
      <c r="W21" s="132">
        <v>5.2995005297732405</v>
      </c>
      <c r="X21" s="133">
        <v>1109.5184946500876</v>
      </c>
      <c r="Y21" s="133">
        <v>904.30755866964978</v>
      </c>
      <c r="Z21" s="133">
        <v>2139.5331840181852</v>
      </c>
      <c r="AA21" s="134">
        <v>114.41792254091719</v>
      </c>
      <c r="AB21" s="134">
        <v>50.791929995138553</v>
      </c>
      <c r="AC21" s="134">
        <v>156.15248744125751</v>
      </c>
    </row>
    <row r="22" spans="1:29" ht="15.95" customHeight="1" x14ac:dyDescent="0.25">
      <c r="A22" s="67" t="s">
        <v>806</v>
      </c>
      <c r="B22" s="67" t="s">
        <v>807</v>
      </c>
      <c r="C22" s="71" t="s">
        <v>260</v>
      </c>
      <c r="D22" s="136">
        <v>87.22</v>
      </c>
      <c r="E22" s="136">
        <v>92.37</v>
      </c>
      <c r="F22" s="131">
        <v>2.2920110192837466</v>
      </c>
      <c r="G22" s="131">
        <v>0</v>
      </c>
      <c r="H22" s="131">
        <v>0</v>
      </c>
      <c r="I22" s="88">
        <v>177.02479338842974</v>
      </c>
      <c r="J22" s="88">
        <v>8.0991735537190088</v>
      </c>
      <c r="K22" s="88">
        <v>61.553719008264466</v>
      </c>
      <c r="L22" s="131">
        <v>2464.6198347107438</v>
      </c>
      <c r="M22" s="131">
        <v>714.21212121212125</v>
      </c>
      <c r="N22" s="131">
        <v>594.19283746556471</v>
      </c>
      <c r="O22" s="132">
        <v>30.564738292011018</v>
      </c>
      <c r="P22" s="132">
        <v>0</v>
      </c>
      <c r="Q22" s="132">
        <v>0</v>
      </c>
      <c r="R22" s="131">
        <v>581.81818181818187</v>
      </c>
      <c r="S22" s="131">
        <v>140.90909090909091</v>
      </c>
      <c r="T22" s="131">
        <v>90.909090909090907</v>
      </c>
      <c r="U22" s="132">
        <v>103.80786331849959</v>
      </c>
      <c r="V22" s="132">
        <v>19.015854842127624</v>
      </c>
      <c r="W22" s="132">
        <v>5.2995005297732405</v>
      </c>
      <c r="X22" s="133">
        <v>847.09535559869801</v>
      </c>
      <c r="Y22" s="133">
        <v>904.9939187016447</v>
      </c>
      <c r="Z22" s="133">
        <v>2377.030048108104</v>
      </c>
      <c r="AA22" s="134">
        <v>117.26349052017503</v>
      </c>
      <c r="AB22" s="134">
        <v>39.552746718522116</v>
      </c>
      <c r="AC22" s="134">
        <v>167.67671366067088</v>
      </c>
    </row>
    <row r="23" spans="1:29" ht="15.95" customHeight="1" x14ac:dyDescent="0.25">
      <c r="A23" s="67" t="s">
        <v>807</v>
      </c>
      <c r="B23" s="67" t="s">
        <v>808</v>
      </c>
      <c r="C23" s="71" t="s">
        <v>261</v>
      </c>
      <c r="D23" s="136">
        <v>92.37</v>
      </c>
      <c r="E23" s="136">
        <v>100.28</v>
      </c>
      <c r="F23" s="131">
        <v>2.2920110192837466</v>
      </c>
      <c r="G23" s="131">
        <v>0</v>
      </c>
      <c r="H23" s="131">
        <v>0</v>
      </c>
      <c r="I23" s="88">
        <v>177.02479338842974</v>
      </c>
      <c r="J23" s="88">
        <v>8.0991735537190088</v>
      </c>
      <c r="K23" s="88">
        <v>61.553719008264466</v>
      </c>
      <c r="L23" s="131">
        <v>2464.6198347107438</v>
      </c>
      <c r="M23" s="131">
        <v>714.21212121212125</v>
      </c>
      <c r="N23" s="131">
        <v>594.19283746556471</v>
      </c>
      <c r="O23" s="132">
        <v>30.564738292011018</v>
      </c>
      <c r="P23" s="132">
        <v>0</v>
      </c>
      <c r="Q23" s="132">
        <v>0</v>
      </c>
      <c r="R23" s="131">
        <v>581.81818181818187</v>
      </c>
      <c r="S23" s="131">
        <v>140.90909090909091</v>
      </c>
      <c r="T23" s="131">
        <v>90.909090909090907</v>
      </c>
      <c r="U23" s="132">
        <v>113.15992307692295</v>
      </c>
      <c r="V23" s="132">
        <v>19.015854842127624</v>
      </c>
      <c r="W23" s="132">
        <v>5.2995005297732405</v>
      </c>
      <c r="X23" s="133">
        <v>825.39262984917593</v>
      </c>
      <c r="Y23" s="133">
        <v>633.59130138963485</v>
      </c>
      <c r="Z23" s="133">
        <v>2486.6301262971738</v>
      </c>
      <c r="AA23" s="134">
        <v>117.47010209042296</v>
      </c>
      <c r="AB23" s="134">
        <v>39.06109220547723</v>
      </c>
      <c r="AC23" s="134">
        <v>171.74769081186193</v>
      </c>
    </row>
    <row r="24" spans="1:29" ht="15.95" customHeight="1" x14ac:dyDescent="0.25">
      <c r="A24" s="67" t="s">
        <v>808</v>
      </c>
      <c r="B24" s="67" t="s">
        <v>809</v>
      </c>
      <c r="C24" s="71" t="s">
        <v>262</v>
      </c>
      <c r="D24" s="136">
        <v>100.28</v>
      </c>
      <c r="E24" s="136">
        <v>112.46</v>
      </c>
      <c r="F24" s="131"/>
      <c r="G24" s="131"/>
      <c r="H24" s="131"/>
      <c r="I24" s="88"/>
      <c r="J24" s="88"/>
      <c r="K24" s="88"/>
      <c r="L24" s="131">
        <v>4.3801652892561984</v>
      </c>
      <c r="M24" s="131">
        <v>0.58402203856749313</v>
      </c>
      <c r="N24" s="131">
        <v>0.29201101928374656</v>
      </c>
      <c r="O24" s="132"/>
      <c r="P24" s="132"/>
      <c r="Q24" s="132"/>
      <c r="R24" s="131">
        <v>672.72727272727275</v>
      </c>
      <c r="S24" s="131">
        <v>140.90909090909091</v>
      </c>
      <c r="T24" s="131">
        <v>0</v>
      </c>
      <c r="U24" s="132">
        <v>330.47566574839311</v>
      </c>
      <c r="V24" s="132">
        <v>16.462809917355372</v>
      </c>
      <c r="W24" s="132">
        <v>0</v>
      </c>
      <c r="X24" s="133">
        <v>1668.8274111954343</v>
      </c>
      <c r="Y24" s="133">
        <v>753.99018909434653</v>
      </c>
      <c r="Z24" s="133">
        <v>3409.4160972200802</v>
      </c>
      <c r="AA24" s="134">
        <v>152.03497002106633</v>
      </c>
      <c r="AB24" s="134">
        <v>89.50721114892238</v>
      </c>
      <c r="AC24" s="134">
        <v>249.13563441905691</v>
      </c>
    </row>
    <row r="25" spans="1:29" ht="15.95" customHeight="1" x14ac:dyDescent="0.25">
      <c r="A25" s="67" t="s">
        <v>809</v>
      </c>
      <c r="B25" s="67" t="s">
        <v>810</v>
      </c>
      <c r="C25" s="71" t="s">
        <v>263</v>
      </c>
      <c r="D25" s="136">
        <v>112.46</v>
      </c>
      <c r="E25" s="136">
        <v>122.15</v>
      </c>
      <c r="F25" s="131"/>
      <c r="G25" s="131"/>
      <c r="H25" s="131"/>
      <c r="I25" s="88"/>
      <c r="J25" s="88"/>
      <c r="K25" s="88"/>
      <c r="L25" s="131"/>
      <c r="M25" s="131"/>
      <c r="N25" s="131"/>
      <c r="O25" s="132"/>
      <c r="P25" s="132"/>
      <c r="Q25" s="132"/>
      <c r="R25" s="131">
        <v>672.72727272727275</v>
      </c>
      <c r="S25" s="131">
        <v>140.90909090909091</v>
      </c>
      <c r="T25" s="131">
        <v>0</v>
      </c>
      <c r="U25" s="132">
        <v>316.53994490358127</v>
      </c>
      <c r="V25" s="132">
        <v>15.7685950413223</v>
      </c>
      <c r="W25" s="132">
        <v>0</v>
      </c>
      <c r="X25" s="133">
        <v>1375.5697298119126</v>
      </c>
      <c r="Y25" s="133">
        <v>1021.3996475831987</v>
      </c>
      <c r="Z25" s="133">
        <v>3435.0806335565048</v>
      </c>
      <c r="AA25" s="134">
        <v>148.72092043428944</v>
      </c>
      <c r="AB25" s="134">
        <v>90.95770539620807</v>
      </c>
      <c r="AC25" s="134">
        <v>248.76681251012803</v>
      </c>
    </row>
    <row r="26" spans="1:29" ht="15.95" customHeight="1" x14ac:dyDescent="0.25">
      <c r="A26" s="67" t="s">
        <v>810</v>
      </c>
      <c r="B26" s="67" t="s">
        <v>811</v>
      </c>
      <c r="C26" s="71" t="s">
        <v>264</v>
      </c>
      <c r="D26" s="136">
        <v>122.15</v>
      </c>
      <c r="E26" s="136">
        <v>127.27</v>
      </c>
      <c r="F26" s="131"/>
      <c r="G26" s="131"/>
      <c r="H26" s="131"/>
      <c r="I26" s="88"/>
      <c r="J26" s="88"/>
      <c r="K26" s="88"/>
      <c r="L26" s="131"/>
      <c r="M26" s="131"/>
      <c r="N26" s="131"/>
      <c r="O26" s="132"/>
      <c r="P26" s="132"/>
      <c r="Q26" s="132"/>
      <c r="R26" s="131">
        <v>672.72727272727275</v>
      </c>
      <c r="S26" s="131">
        <v>140.90909090909091</v>
      </c>
      <c r="T26" s="131">
        <v>0</v>
      </c>
      <c r="U26" s="132"/>
      <c r="V26" s="132"/>
      <c r="W26" s="132"/>
      <c r="X26" s="133">
        <v>1363.0865674404586</v>
      </c>
      <c r="Y26" s="133">
        <v>1027.5837997037422</v>
      </c>
      <c r="Z26" s="133">
        <v>3433.1782376921583</v>
      </c>
      <c r="AA26" s="134">
        <v>146.79254577864205</v>
      </c>
      <c r="AB26" s="134">
        <v>91.646410630367853</v>
      </c>
      <c r="AC26" s="134">
        <v>248.13741695025115</v>
      </c>
    </row>
    <row r="27" spans="1:29" ht="15.95" customHeight="1" x14ac:dyDescent="0.25">
      <c r="A27" s="67" t="s">
        <v>811</v>
      </c>
      <c r="B27" s="152" t="s">
        <v>812</v>
      </c>
      <c r="C27" s="71" t="s">
        <v>265</v>
      </c>
      <c r="D27" s="136">
        <v>127.27</v>
      </c>
      <c r="E27" s="136">
        <v>133.08000000000001</v>
      </c>
      <c r="F27" s="131"/>
      <c r="G27" s="131"/>
      <c r="H27" s="131"/>
      <c r="I27" s="88"/>
      <c r="J27" s="88"/>
      <c r="K27" s="88"/>
      <c r="L27" s="131"/>
      <c r="M27" s="131"/>
      <c r="N27" s="131"/>
      <c r="O27" s="132"/>
      <c r="P27" s="132"/>
      <c r="Q27" s="132"/>
      <c r="R27" s="131">
        <v>672.72727272727275</v>
      </c>
      <c r="S27" s="131">
        <v>140.90909090909091</v>
      </c>
      <c r="T27" s="131">
        <v>0</v>
      </c>
      <c r="U27" s="132"/>
      <c r="V27" s="132"/>
      <c r="W27" s="132"/>
      <c r="X27" s="133">
        <v>1365.3346741021608</v>
      </c>
      <c r="Y27" s="133">
        <v>1025.8920536789508</v>
      </c>
      <c r="Z27" s="133">
        <v>3432.1961154488054</v>
      </c>
      <c r="AA27" s="134">
        <v>145.82835845081837</v>
      </c>
      <c r="AB27" s="134">
        <v>91.646410630367853</v>
      </c>
      <c r="AC27" s="134">
        <v>248.49133041646411</v>
      </c>
    </row>
    <row r="28" spans="1:29" ht="15.95" customHeight="1" x14ac:dyDescent="0.25">
      <c r="A28" s="3"/>
      <c r="B28" s="32"/>
      <c r="C28" s="32"/>
      <c r="D28" s="23"/>
      <c r="E28" s="23"/>
      <c r="F28" s="19"/>
      <c r="G28" s="19"/>
      <c r="H28" s="19"/>
      <c r="I28" s="13"/>
      <c r="J28" s="13"/>
      <c r="K28" s="13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</row>
    <row r="29" spans="1:29" ht="15.95" customHeight="1" x14ac:dyDescent="0.25">
      <c r="A29" s="3"/>
      <c r="B29" s="3"/>
      <c r="C29" s="21"/>
      <c r="D29" s="23"/>
      <c r="E29" s="23"/>
      <c r="F29" s="12"/>
      <c r="G29" s="12"/>
      <c r="H29" s="12"/>
      <c r="I29" s="13"/>
      <c r="J29" s="13"/>
      <c r="K29" s="1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9" ht="15.95" customHeight="1" x14ac:dyDescent="0.25">
      <c r="A30" s="3"/>
      <c r="B30" s="3"/>
      <c r="C30" s="21"/>
      <c r="D30" s="23"/>
      <c r="E30" s="23"/>
      <c r="F30" s="12"/>
      <c r="G30" s="12"/>
      <c r="H30" s="12"/>
      <c r="I30" s="13"/>
      <c r="J30" s="13"/>
      <c r="K30" s="1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9" ht="15.95" customHeight="1" x14ac:dyDescent="0.25">
      <c r="A31" s="3"/>
      <c r="B31" s="3"/>
      <c r="C31" s="21"/>
      <c r="D31" s="23"/>
      <c r="E31" s="23"/>
      <c r="F31" s="12"/>
      <c r="G31" s="12"/>
      <c r="H31" s="12"/>
      <c r="I31" s="13"/>
      <c r="J31" s="13"/>
      <c r="K31" s="1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9" ht="15.95" customHeight="1" x14ac:dyDescent="0.25">
      <c r="A32" s="3"/>
      <c r="B32" s="3"/>
      <c r="C32" s="21"/>
      <c r="D32" s="23"/>
      <c r="E32" s="23"/>
      <c r="F32" s="12"/>
      <c r="G32" s="12"/>
      <c r="H32" s="12"/>
      <c r="I32" s="13"/>
      <c r="J32" s="13"/>
      <c r="K32" s="13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95" customHeight="1" x14ac:dyDescent="0.25">
      <c r="A33" s="3"/>
      <c r="B33" s="3"/>
      <c r="C33" s="21"/>
      <c r="D33" s="23"/>
      <c r="E33" s="23"/>
      <c r="F33" s="12"/>
      <c r="G33" s="12"/>
      <c r="H33" s="12"/>
      <c r="I33" s="13"/>
      <c r="J33" s="13"/>
      <c r="K33" s="1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95" customHeight="1" x14ac:dyDescent="0.25">
      <c r="A34" s="3"/>
      <c r="B34" s="3"/>
      <c r="C34" s="21"/>
      <c r="D34" s="23"/>
      <c r="E34" s="23"/>
      <c r="F34" s="12"/>
      <c r="G34" s="12"/>
      <c r="H34" s="12"/>
      <c r="I34" s="13"/>
      <c r="J34" s="13"/>
      <c r="K34" s="13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95" customHeight="1" x14ac:dyDescent="0.25">
      <c r="A35" s="3"/>
      <c r="B35" s="3"/>
      <c r="C35" s="21"/>
      <c r="D35" s="23"/>
      <c r="E35" s="23"/>
      <c r="F35" s="12"/>
      <c r="G35" s="12"/>
      <c r="H35" s="12"/>
      <c r="I35" s="13"/>
      <c r="J35" s="13"/>
      <c r="K35" s="13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95" customHeight="1" x14ac:dyDescent="0.25">
      <c r="A36" s="3"/>
      <c r="B36" s="3"/>
      <c r="C36" s="21"/>
      <c r="D36" s="23"/>
      <c r="E36" s="23"/>
      <c r="F36" s="12"/>
      <c r="G36" s="12"/>
      <c r="H36" s="12"/>
      <c r="I36" s="13"/>
      <c r="J36" s="13"/>
      <c r="K36" s="13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95" customHeight="1" x14ac:dyDescent="0.25">
      <c r="A37" s="3"/>
      <c r="B37" s="3"/>
      <c r="C37" s="21"/>
      <c r="D37" s="23"/>
      <c r="E37" s="23"/>
      <c r="F37" s="12"/>
      <c r="G37" s="12"/>
      <c r="H37" s="12"/>
      <c r="I37" s="13"/>
      <c r="J37" s="13"/>
      <c r="K37" s="13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95" customHeight="1" x14ac:dyDescent="0.25">
      <c r="A38" s="3"/>
      <c r="B38" s="3"/>
      <c r="C38" s="21"/>
      <c r="D38" s="23"/>
      <c r="E38" s="23"/>
      <c r="F38" s="12"/>
      <c r="G38" s="12"/>
      <c r="H38" s="12"/>
      <c r="I38" s="13"/>
      <c r="J38" s="13"/>
      <c r="K38" s="13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95" customHeight="1" x14ac:dyDescent="0.25">
      <c r="A39" s="3"/>
      <c r="B39" s="3"/>
      <c r="C39" s="21"/>
      <c r="D39" s="23"/>
      <c r="E39" s="23"/>
      <c r="F39" s="12"/>
      <c r="G39" s="12"/>
      <c r="H39" s="12"/>
      <c r="I39" s="13"/>
      <c r="J39" s="13"/>
      <c r="K39" s="13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95" customHeight="1" x14ac:dyDescent="0.25">
      <c r="A40" s="3"/>
      <c r="B40" s="3"/>
      <c r="C40" s="21"/>
      <c r="D40" s="23"/>
      <c r="E40" s="23"/>
      <c r="F40" s="12"/>
      <c r="G40" s="12"/>
      <c r="H40" s="12"/>
      <c r="I40" s="13"/>
      <c r="J40" s="13"/>
      <c r="K40" s="13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95" customHeight="1" x14ac:dyDescent="0.25">
      <c r="A41" s="3"/>
      <c r="B41" s="3"/>
      <c r="C41" s="21"/>
      <c r="D41" s="23"/>
      <c r="E41" s="23"/>
      <c r="F41" s="12"/>
      <c r="G41" s="12"/>
      <c r="H41" s="12"/>
      <c r="I41" s="13"/>
      <c r="J41" s="13"/>
      <c r="K41" s="13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95" customHeight="1" x14ac:dyDescent="0.25">
      <c r="A42" s="3"/>
      <c r="B42" s="3"/>
      <c r="C42" s="21"/>
      <c r="D42" s="23"/>
      <c r="E42" s="23"/>
      <c r="F42" s="12"/>
      <c r="G42" s="12"/>
      <c r="H42" s="12"/>
      <c r="I42" s="13"/>
      <c r="J42" s="13"/>
      <c r="K42" s="13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95" customHeight="1" x14ac:dyDescent="0.25">
      <c r="A43" s="3"/>
      <c r="B43" s="3"/>
      <c r="C43" s="21"/>
      <c r="D43" s="23"/>
      <c r="E43" s="23"/>
      <c r="F43" s="12"/>
      <c r="G43" s="12"/>
      <c r="H43" s="12"/>
      <c r="I43" s="13"/>
      <c r="J43" s="13"/>
      <c r="K43" s="13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95" customHeight="1" x14ac:dyDescent="0.25">
      <c r="A44" s="3"/>
      <c r="B44" s="3"/>
      <c r="C44" s="21"/>
      <c r="D44" s="23"/>
      <c r="E44" s="23"/>
      <c r="F44" s="12"/>
      <c r="G44" s="12"/>
      <c r="H44" s="12"/>
      <c r="I44" s="13"/>
      <c r="J44" s="13"/>
      <c r="K44" s="13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95" customHeight="1" x14ac:dyDescent="0.25">
      <c r="A45" s="3"/>
      <c r="B45" s="3"/>
      <c r="C45" s="21"/>
      <c r="D45" s="23"/>
      <c r="E45" s="23"/>
      <c r="F45" s="12"/>
      <c r="G45" s="12"/>
      <c r="H45" s="12"/>
      <c r="I45" s="13"/>
      <c r="J45" s="13"/>
      <c r="K45" s="13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95" customHeight="1" x14ac:dyDescent="0.25">
      <c r="A46" s="3"/>
      <c r="B46" s="3"/>
      <c r="C46" s="21"/>
      <c r="D46" s="23"/>
      <c r="E46" s="23"/>
      <c r="F46" s="12"/>
      <c r="G46" s="12"/>
      <c r="H46" s="12"/>
      <c r="I46" s="13"/>
      <c r="J46" s="13"/>
      <c r="K46" s="13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x14ac:dyDescent="0.25">
      <c r="C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x14ac:dyDescent="0.25">
      <c r="C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3:26" s="6" customFormat="1" x14ac:dyDescent="0.25">
      <c r="C49" s="22"/>
      <c r="D49" s="10"/>
      <c r="E49" s="1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3:26" s="6" customFormat="1" x14ac:dyDescent="0.25">
      <c r="C50" s="22"/>
      <c r="D50" s="10"/>
      <c r="E50" s="1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3:26" s="6" customFormat="1" x14ac:dyDescent="0.25">
      <c r="C51" s="22"/>
      <c r="D51" s="10"/>
      <c r="E51" s="10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3:26" s="6" customFormat="1" x14ac:dyDescent="0.25">
      <c r="C52" s="22"/>
      <c r="D52" s="10"/>
      <c r="E52" s="1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3:26" s="6" customFormat="1" x14ac:dyDescent="0.25">
      <c r="C53" s="22"/>
      <c r="D53" s="10"/>
      <c r="E53" s="1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3:26" s="6" customFormat="1" x14ac:dyDescent="0.25">
      <c r="C54" s="22"/>
      <c r="D54" s="10"/>
      <c r="E54" s="10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3:26" s="6" customFormat="1" x14ac:dyDescent="0.25">
      <c r="C55" s="22"/>
      <c r="D55" s="10"/>
      <c r="E55" s="1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3:26" s="6" customFormat="1" x14ac:dyDescent="0.25">
      <c r="C56" s="22"/>
      <c r="D56" s="10"/>
      <c r="E56" s="10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3:26" s="6" customFormat="1" x14ac:dyDescent="0.25">
      <c r="C57" s="22"/>
      <c r="D57" s="10"/>
      <c r="E57" s="10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3:26" s="6" customFormat="1" x14ac:dyDescent="0.25">
      <c r="C58" s="22"/>
      <c r="D58" s="10"/>
      <c r="E58" s="10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3:26" s="6" customFormat="1" x14ac:dyDescent="0.25">
      <c r="C59" s="22"/>
      <c r="D59" s="10"/>
      <c r="E59" s="10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3:26" s="6" customFormat="1" x14ac:dyDescent="0.25">
      <c r="C60" s="22"/>
      <c r="D60" s="10"/>
      <c r="E60" s="10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3:26" s="6" customFormat="1" x14ac:dyDescent="0.25">
      <c r="C61" s="22"/>
      <c r="D61" s="10"/>
      <c r="E61" s="10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3:26" s="6" customFormat="1" x14ac:dyDescent="0.25">
      <c r="C62" s="22"/>
      <c r="D62" s="10"/>
      <c r="E62" s="1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3:26" s="6" customFormat="1" x14ac:dyDescent="0.25">
      <c r="C63" s="22"/>
      <c r="D63" s="10"/>
      <c r="E63" s="1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3:26" s="6" customFormat="1" x14ac:dyDescent="0.25">
      <c r="C64" s="22"/>
      <c r="D64" s="10"/>
      <c r="E64" s="1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3:26" s="6" customFormat="1" x14ac:dyDescent="0.25">
      <c r="C65" s="22"/>
      <c r="D65" s="10"/>
      <c r="E65" s="1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3:26" s="6" customFormat="1" x14ac:dyDescent="0.25">
      <c r="C66" s="5"/>
      <c r="D66" s="10"/>
      <c r="E66" s="10"/>
    </row>
    <row r="67" spans="3:26" s="6" customFormat="1" x14ac:dyDescent="0.25">
      <c r="C67" s="20"/>
      <c r="D67" s="10"/>
      <c r="E67" s="10"/>
    </row>
    <row r="68" spans="3:26" s="6" customFormat="1" x14ac:dyDescent="0.25">
      <c r="C68" s="20"/>
      <c r="D68" s="10"/>
      <c r="E68" s="10"/>
    </row>
    <row r="69" spans="3:26" s="6" customFormat="1" x14ac:dyDescent="0.25">
      <c r="C69" s="20"/>
      <c r="D69" s="10"/>
      <c r="E69" s="10"/>
    </row>
  </sheetData>
  <mergeCells count="13">
    <mergeCell ref="D3:E3"/>
    <mergeCell ref="F3:H3"/>
    <mergeCell ref="A1:AC1"/>
    <mergeCell ref="F2:W2"/>
    <mergeCell ref="X2:AC2"/>
    <mergeCell ref="C3:C4"/>
    <mergeCell ref="R3:T3"/>
    <mergeCell ref="U3:W3"/>
    <mergeCell ref="X3:Z3"/>
    <mergeCell ref="AA3:AC3"/>
    <mergeCell ref="I3:K3"/>
    <mergeCell ref="L3:N3"/>
    <mergeCell ref="O3:Q3"/>
  </mergeCells>
  <pageMargins left="0.75" right="0.75" top="1" bottom="1" header="0.5" footer="0.5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theme="3"/>
  </sheetPr>
  <dimension ref="A1:K46"/>
  <sheetViews>
    <sheetView showGridLines="0" showRowColHeaders="0" workbookViewId="0">
      <selection sqref="A1:K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11" width="5.7109375" style="2" customWidth="1"/>
    <col min="12" max="16384" width="11.42578125" style="2"/>
  </cols>
  <sheetData>
    <row r="1" spans="1:11" ht="22.5" customHeight="1" x14ac:dyDescent="0.25">
      <c r="A1" s="176" t="s">
        <v>15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98" t="s">
        <v>616</v>
      </c>
      <c r="J2" s="198"/>
      <c r="K2" s="198"/>
    </row>
    <row r="3" spans="1:11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33</v>
      </c>
      <c r="G3" s="166"/>
      <c r="H3" s="166"/>
      <c r="I3" s="168" t="s">
        <v>600</v>
      </c>
      <c r="J3" s="168"/>
      <c r="K3" s="168"/>
    </row>
    <row r="4" spans="1:11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114" t="s">
        <v>2</v>
      </c>
      <c r="J4" s="114" t="s">
        <v>3</v>
      </c>
      <c r="K4" s="114" t="s">
        <v>4</v>
      </c>
    </row>
    <row r="5" spans="1:11" ht="15.95" customHeight="1" x14ac:dyDescent="0.25">
      <c r="A5" s="67" t="s">
        <v>813</v>
      </c>
      <c r="B5" s="67" t="s">
        <v>814</v>
      </c>
      <c r="C5" s="71" t="s">
        <v>266</v>
      </c>
      <c r="D5" s="72">
        <v>31.54</v>
      </c>
      <c r="E5" s="72">
        <v>42.2</v>
      </c>
      <c r="F5" s="86">
        <v>140.62421001458432</v>
      </c>
      <c r="G5" s="86">
        <v>45.085399449035812</v>
      </c>
      <c r="H5" s="86">
        <v>0</v>
      </c>
      <c r="I5" s="90">
        <v>1.2396694214876034</v>
      </c>
      <c r="J5" s="90">
        <v>6.8870523415977963E-2</v>
      </c>
      <c r="K5" s="90">
        <v>0.20661157024793389</v>
      </c>
    </row>
    <row r="6" spans="1:11" ht="15.95" customHeight="1" x14ac:dyDescent="0.25">
      <c r="A6" s="67" t="s">
        <v>814</v>
      </c>
      <c r="B6" s="67" t="s">
        <v>815</v>
      </c>
      <c r="C6" s="71" t="s">
        <v>267</v>
      </c>
      <c r="D6" s="72">
        <v>42.2</v>
      </c>
      <c r="E6" s="72">
        <v>72.02</v>
      </c>
      <c r="F6" s="86">
        <v>140.62421001458432</v>
      </c>
      <c r="G6" s="86">
        <v>45.085399449035812</v>
      </c>
      <c r="H6" s="86">
        <v>0</v>
      </c>
      <c r="I6" s="90">
        <v>1.2396694214876034</v>
      </c>
      <c r="J6" s="90">
        <v>6.8870523415977963E-2</v>
      </c>
      <c r="K6" s="90">
        <v>0.20661157024793389</v>
      </c>
    </row>
    <row r="7" spans="1:11" ht="15.95" customHeight="1" x14ac:dyDescent="0.25">
      <c r="A7" s="67" t="s">
        <v>815</v>
      </c>
      <c r="B7" s="67" t="s">
        <v>816</v>
      </c>
      <c r="C7" s="71" t="s">
        <v>268</v>
      </c>
      <c r="D7" s="72">
        <v>72.02</v>
      </c>
      <c r="E7" s="72">
        <v>81.08</v>
      </c>
      <c r="F7" s="86">
        <v>140.62421001458432</v>
      </c>
      <c r="G7" s="86">
        <v>45.085399449035812</v>
      </c>
      <c r="H7" s="86">
        <v>0</v>
      </c>
      <c r="I7" s="90">
        <v>1.2396694214876034</v>
      </c>
      <c r="J7" s="90">
        <v>6.8870523415977963E-2</v>
      </c>
      <c r="K7" s="90">
        <v>0.20661157024793389</v>
      </c>
    </row>
    <row r="8" spans="1:11" ht="15.95" customHeight="1" x14ac:dyDescent="0.25">
      <c r="A8" s="67" t="s">
        <v>816</v>
      </c>
      <c r="B8" s="67" t="s">
        <v>817</v>
      </c>
      <c r="C8" s="71" t="s">
        <v>269</v>
      </c>
      <c r="D8" s="72">
        <v>81.08</v>
      </c>
      <c r="E8" s="72">
        <v>88.3</v>
      </c>
      <c r="F8" s="86">
        <v>140.62421001458432</v>
      </c>
      <c r="G8" s="86">
        <v>45.085399449035812</v>
      </c>
      <c r="H8" s="86">
        <v>0</v>
      </c>
      <c r="I8" s="90">
        <v>1.3085399449035813</v>
      </c>
      <c r="J8" s="90">
        <v>6.8870523415977963E-2</v>
      </c>
      <c r="K8" s="90">
        <v>0.13774104683195593</v>
      </c>
    </row>
    <row r="9" spans="1:11" ht="15.95" customHeight="1" x14ac:dyDescent="0.25">
      <c r="A9" s="67" t="s">
        <v>817</v>
      </c>
      <c r="B9" s="67" t="s">
        <v>818</v>
      </c>
      <c r="C9" s="71" t="s">
        <v>270</v>
      </c>
      <c r="D9" s="72">
        <v>88.3</v>
      </c>
      <c r="E9" s="72">
        <v>105.97</v>
      </c>
      <c r="F9" s="86">
        <v>185.20863717387783</v>
      </c>
      <c r="G9" s="86">
        <v>0</v>
      </c>
      <c r="H9" s="86">
        <v>0</v>
      </c>
      <c r="I9" s="90"/>
      <c r="J9" s="90"/>
      <c r="K9" s="90"/>
    </row>
    <row r="10" spans="1:11" ht="15.95" customHeight="1" x14ac:dyDescent="0.25">
      <c r="A10" s="3"/>
      <c r="B10" s="3"/>
      <c r="C10" s="4"/>
      <c r="D10" s="1"/>
      <c r="E10" s="1"/>
      <c r="F10" s="17"/>
      <c r="G10" s="17"/>
      <c r="H10" s="17"/>
      <c r="I10" s="13"/>
      <c r="J10" s="13"/>
      <c r="K10" s="13"/>
    </row>
    <row r="11" spans="1:11" ht="15.95" customHeight="1" x14ac:dyDescent="0.25">
      <c r="A11" s="3"/>
      <c r="B11" s="3"/>
      <c r="C11" s="4"/>
      <c r="D11" s="1"/>
      <c r="E11" s="1"/>
      <c r="F11" s="17"/>
      <c r="G11" s="17"/>
      <c r="H11" s="17"/>
      <c r="I11" s="13"/>
      <c r="J11" s="13"/>
      <c r="K11" s="13"/>
    </row>
    <row r="12" spans="1:11" ht="15.95" customHeight="1" x14ac:dyDescent="0.25">
      <c r="A12" s="3"/>
      <c r="B12" s="3"/>
      <c r="C12" s="4"/>
      <c r="D12" s="1"/>
      <c r="E12" s="1"/>
      <c r="F12" s="17"/>
      <c r="G12" s="17"/>
      <c r="H12" s="17"/>
      <c r="I12" s="13"/>
      <c r="J12" s="13"/>
      <c r="K12" s="13"/>
    </row>
    <row r="13" spans="1:11" ht="15.95" customHeight="1" x14ac:dyDescent="0.25">
      <c r="A13" s="3"/>
      <c r="B13" s="3"/>
      <c r="C13" s="4"/>
      <c r="D13" s="1"/>
      <c r="E13" s="1"/>
      <c r="F13" s="17"/>
      <c r="G13" s="17"/>
      <c r="H13" s="17"/>
      <c r="I13" s="13"/>
      <c r="J13" s="13"/>
      <c r="K13" s="13"/>
    </row>
    <row r="14" spans="1:11" ht="15.95" customHeight="1" x14ac:dyDescent="0.25">
      <c r="A14" s="3"/>
      <c r="B14" s="3"/>
      <c r="C14" s="4"/>
      <c r="D14" s="1"/>
      <c r="E14" s="1"/>
      <c r="F14" s="17"/>
      <c r="G14" s="17"/>
      <c r="H14" s="17"/>
      <c r="I14" s="13"/>
      <c r="J14" s="13"/>
      <c r="K14" s="13"/>
    </row>
    <row r="15" spans="1:11" ht="15.95" customHeight="1" x14ac:dyDescent="0.25">
      <c r="A15" s="3"/>
      <c r="B15" s="3"/>
      <c r="C15" s="4"/>
      <c r="D15" s="1"/>
      <c r="E15" s="1"/>
      <c r="F15" s="17"/>
      <c r="G15" s="17"/>
      <c r="H15" s="17"/>
      <c r="I15" s="13"/>
      <c r="J15" s="13"/>
      <c r="K15" s="13"/>
    </row>
    <row r="16" spans="1:11" ht="15.95" customHeight="1" x14ac:dyDescent="0.25">
      <c r="A16" s="3"/>
      <c r="B16" s="3"/>
      <c r="C16" s="4"/>
      <c r="D16" s="1"/>
      <c r="E16" s="1"/>
      <c r="F16" s="17"/>
      <c r="G16" s="17"/>
      <c r="H16" s="17"/>
      <c r="I16" s="13"/>
      <c r="J16" s="13"/>
      <c r="K16" s="13"/>
    </row>
    <row r="17" spans="1:11" ht="15.95" customHeight="1" x14ac:dyDescent="0.25">
      <c r="A17" s="3"/>
      <c r="B17" s="3"/>
      <c r="C17" s="4"/>
      <c r="D17" s="1"/>
      <c r="E17" s="1"/>
      <c r="F17" s="17"/>
      <c r="G17" s="17"/>
      <c r="H17" s="17"/>
      <c r="I17" s="13"/>
      <c r="J17" s="13"/>
      <c r="K17" s="13"/>
    </row>
    <row r="18" spans="1:11" ht="15.95" customHeight="1" x14ac:dyDescent="0.25">
      <c r="A18" s="3"/>
      <c r="B18" s="3"/>
      <c r="C18" s="4"/>
      <c r="D18" s="1"/>
      <c r="E18" s="1"/>
      <c r="F18" s="17"/>
      <c r="G18" s="17"/>
      <c r="H18" s="17"/>
      <c r="I18" s="13"/>
      <c r="J18" s="13"/>
      <c r="K18" s="13"/>
    </row>
    <row r="19" spans="1:11" ht="15.95" customHeight="1" x14ac:dyDescent="0.25">
      <c r="A19" s="3"/>
      <c r="B19" s="3"/>
      <c r="C19" s="4"/>
      <c r="D19" s="1"/>
      <c r="E19" s="1"/>
      <c r="F19" s="17"/>
      <c r="G19" s="17"/>
      <c r="H19" s="17"/>
      <c r="I19" s="13"/>
      <c r="J19" s="13"/>
      <c r="K19" s="13"/>
    </row>
    <row r="20" spans="1:11" ht="15.95" customHeight="1" x14ac:dyDescent="0.25">
      <c r="A20" s="3"/>
      <c r="B20" s="3"/>
      <c r="C20" s="4"/>
      <c r="D20" s="1"/>
      <c r="E20" s="1"/>
      <c r="F20" s="17"/>
      <c r="G20" s="17"/>
      <c r="H20" s="17"/>
      <c r="I20" s="13"/>
      <c r="J20" s="13"/>
      <c r="K20" s="13"/>
    </row>
    <row r="21" spans="1:11" ht="15.95" customHeight="1" x14ac:dyDescent="0.25">
      <c r="A21" s="3"/>
      <c r="B21" s="3"/>
      <c r="C21" s="4"/>
      <c r="D21" s="1"/>
      <c r="E21" s="1"/>
      <c r="F21" s="17"/>
      <c r="G21" s="17"/>
      <c r="H21" s="17"/>
      <c r="I21" s="13"/>
      <c r="J21" s="13"/>
      <c r="K21" s="13"/>
    </row>
    <row r="22" spans="1:11" ht="15.95" customHeight="1" x14ac:dyDescent="0.25">
      <c r="A22" s="3"/>
      <c r="B22" s="3"/>
      <c r="C22" s="4"/>
      <c r="D22" s="1"/>
      <c r="E22" s="1"/>
      <c r="F22" s="17"/>
      <c r="G22" s="17"/>
      <c r="H22" s="17"/>
      <c r="I22" s="13"/>
      <c r="J22" s="13"/>
      <c r="K22" s="13"/>
    </row>
    <row r="23" spans="1:11" ht="15.95" customHeight="1" x14ac:dyDescent="0.25">
      <c r="A23" s="3"/>
      <c r="B23" s="3"/>
      <c r="C23" s="4"/>
      <c r="D23" s="1"/>
      <c r="E23" s="1"/>
      <c r="F23" s="17"/>
      <c r="G23" s="17"/>
      <c r="H23" s="17"/>
      <c r="I23" s="13"/>
      <c r="J23" s="13"/>
      <c r="K23" s="13"/>
    </row>
    <row r="24" spans="1:11" ht="15.95" customHeight="1" x14ac:dyDescent="0.25">
      <c r="A24" s="3"/>
      <c r="B24" s="3"/>
      <c r="C24" s="4"/>
      <c r="D24" s="1"/>
      <c r="E24" s="1"/>
      <c r="F24" s="17"/>
      <c r="G24" s="17"/>
      <c r="H24" s="17"/>
      <c r="I24" s="13"/>
      <c r="J24" s="13"/>
      <c r="K24" s="13"/>
    </row>
    <row r="25" spans="1:11" ht="15.95" customHeight="1" x14ac:dyDescent="0.25">
      <c r="A25" s="3"/>
      <c r="B25" s="3"/>
      <c r="C25" s="4"/>
      <c r="D25" s="1"/>
      <c r="E25" s="1"/>
      <c r="F25" s="17"/>
      <c r="G25" s="17"/>
      <c r="H25" s="17"/>
      <c r="I25" s="13"/>
      <c r="J25" s="13"/>
      <c r="K25" s="13"/>
    </row>
    <row r="26" spans="1:11" ht="15.95" customHeight="1" x14ac:dyDescent="0.25">
      <c r="A26" s="3"/>
      <c r="B26" s="3"/>
      <c r="C26" s="4"/>
      <c r="D26" s="1"/>
      <c r="E26" s="1"/>
      <c r="F26" s="17"/>
      <c r="G26" s="17"/>
      <c r="H26" s="17"/>
      <c r="I26" s="13"/>
      <c r="J26" s="13"/>
      <c r="K26" s="13"/>
    </row>
    <row r="27" spans="1:11" ht="15.95" customHeight="1" x14ac:dyDescent="0.25">
      <c r="A27" s="3"/>
      <c r="B27" s="3"/>
      <c r="C27" s="4"/>
      <c r="D27" s="1"/>
      <c r="E27" s="1"/>
      <c r="F27" s="17"/>
      <c r="G27" s="17"/>
      <c r="H27" s="17"/>
      <c r="I27" s="13"/>
      <c r="J27" s="13"/>
      <c r="K27" s="13"/>
    </row>
    <row r="28" spans="1:11" ht="15.95" customHeight="1" x14ac:dyDescent="0.25">
      <c r="A28" s="3"/>
      <c r="B28" s="3"/>
      <c r="C28" s="4"/>
      <c r="D28" s="1"/>
      <c r="E28" s="1"/>
      <c r="F28" s="17"/>
      <c r="G28" s="17"/>
      <c r="H28" s="17"/>
      <c r="I28" s="13"/>
      <c r="J28" s="13"/>
      <c r="K28" s="13"/>
    </row>
    <row r="29" spans="1:11" ht="15.95" customHeight="1" x14ac:dyDescent="0.25">
      <c r="A29" s="3"/>
      <c r="B29" s="3"/>
      <c r="C29" s="4"/>
      <c r="D29" s="1"/>
      <c r="E29" s="1"/>
      <c r="F29" s="17"/>
      <c r="G29" s="17"/>
      <c r="H29" s="17"/>
      <c r="I29" s="13"/>
      <c r="J29" s="13"/>
      <c r="K29" s="13"/>
    </row>
    <row r="30" spans="1:11" ht="15.95" customHeight="1" x14ac:dyDescent="0.25">
      <c r="A30" s="3"/>
      <c r="B30" s="3"/>
      <c r="C30" s="4"/>
      <c r="D30" s="1"/>
      <c r="E30" s="1"/>
      <c r="F30" s="17"/>
      <c r="G30" s="17"/>
      <c r="H30" s="17"/>
      <c r="I30" s="13"/>
      <c r="J30" s="13"/>
      <c r="K30" s="13"/>
    </row>
    <row r="31" spans="1:11" ht="15.95" customHeight="1" x14ac:dyDescent="0.25">
      <c r="A31" s="3"/>
      <c r="B31" s="3"/>
      <c r="C31" s="4"/>
      <c r="D31" s="1"/>
      <c r="E31" s="1"/>
      <c r="F31" s="17"/>
      <c r="G31" s="17"/>
      <c r="H31" s="17"/>
      <c r="I31" s="13"/>
      <c r="J31" s="13"/>
      <c r="K31" s="13"/>
    </row>
    <row r="32" spans="1:11" ht="15.95" customHeight="1" x14ac:dyDescent="0.25">
      <c r="A32" s="3"/>
      <c r="B32" s="3"/>
      <c r="C32" s="4"/>
      <c r="D32" s="1"/>
      <c r="E32" s="1"/>
      <c r="F32" s="17"/>
      <c r="G32" s="17"/>
      <c r="H32" s="17"/>
      <c r="I32" s="13"/>
      <c r="J32" s="13"/>
      <c r="K32" s="13"/>
    </row>
    <row r="33" spans="1:11" ht="15.95" customHeight="1" x14ac:dyDescent="0.25">
      <c r="A33" s="3"/>
      <c r="B33" s="3"/>
      <c r="C33" s="4"/>
      <c r="D33" s="1"/>
      <c r="E33" s="1"/>
      <c r="F33" s="17"/>
      <c r="G33" s="17"/>
      <c r="H33" s="17"/>
      <c r="I33" s="13"/>
      <c r="J33" s="13"/>
      <c r="K33" s="13"/>
    </row>
    <row r="34" spans="1:11" ht="15.95" customHeight="1" x14ac:dyDescent="0.25">
      <c r="A34" s="3"/>
      <c r="B34" s="3"/>
      <c r="C34" s="4"/>
      <c r="D34" s="1"/>
      <c r="E34" s="1"/>
      <c r="F34" s="17"/>
      <c r="G34" s="17"/>
      <c r="H34" s="17"/>
      <c r="I34" s="13"/>
      <c r="J34" s="13"/>
      <c r="K34" s="13"/>
    </row>
    <row r="35" spans="1:11" ht="15.95" customHeight="1" x14ac:dyDescent="0.25">
      <c r="A35" s="3"/>
      <c r="B35" s="3"/>
      <c r="C35" s="4"/>
      <c r="D35" s="1"/>
      <c r="E35" s="1"/>
      <c r="F35" s="17"/>
      <c r="G35" s="17"/>
      <c r="H35" s="17"/>
      <c r="I35" s="13"/>
      <c r="J35" s="13"/>
      <c r="K35" s="13"/>
    </row>
    <row r="36" spans="1:11" ht="15.95" customHeight="1" x14ac:dyDescent="0.25">
      <c r="A36" s="3"/>
      <c r="B36" s="3"/>
      <c r="C36" s="4"/>
      <c r="D36" s="1"/>
      <c r="E36" s="1"/>
      <c r="F36" s="17"/>
      <c r="G36" s="17"/>
      <c r="H36" s="17"/>
      <c r="I36" s="13"/>
      <c r="J36" s="13"/>
      <c r="K36" s="13"/>
    </row>
    <row r="37" spans="1:11" ht="15.95" customHeight="1" x14ac:dyDescent="0.25">
      <c r="A37" s="3"/>
      <c r="B37" s="3"/>
      <c r="C37" s="4"/>
      <c r="D37" s="1"/>
      <c r="E37" s="1"/>
      <c r="F37" s="17"/>
      <c r="G37" s="17"/>
      <c r="H37" s="17"/>
      <c r="I37" s="13"/>
      <c r="J37" s="13"/>
      <c r="K37" s="13"/>
    </row>
    <row r="38" spans="1:11" ht="15.95" customHeight="1" x14ac:dyDescent="0.25">
      <c r="A38" s="3"/>
      <c r="B38" s="3"/>
      <c r="C38" s="4"/>
      <c r="D38" s="1"/>
      <c r="E38" s="1"/>
      <c r="F38" s="17"/>
      <c r="G38" s="17"/>
      <c r="H38" s="17"/>
      <c r="I38" s="13"/>
      <c r="J38" s="13"/>
      <c r="K38" s="13"/>
    </row>
    <row r="39" spans="1:11" ht="15.95" customHeight="1" x14ac:dyDescent="0.25">
      <c r="A39" s="3"/>
      <c r="B39" s="3"/>
      <c r="C39" s="4"/>
      <c r="D39" s="1"/>
      <c r="E39" s="1"/>
      <c r="F39" s="17"/>
      <c r="G39" s="17"/>
      <c r="H39" s="17"/>
      <c r="I39" s="13"/>
      <c r="J39" s="13"/>
      <c r="K39" s="13"/>
    </row>
    <row r="40" spans="1:11" ht="15.95" customHeight="1" x14ac:dyDescent="0.25">
      <c r="A40" s="3"/>
      <c r="B40" s="3"/>
      <c r="C40" s="4"/>
      <c r="D40" s="1"/>
      <c r="E40" s="1"/>
      <c r="F40" s="17"/>
      <c r="G40" s="17"/>
      <c r="H40" s="17"/>
      <c r="I40" s="13"/>
      <c r="J40" s="13"/>
      <c r="K40" s="13"/>
    </row>
    <row r="41" spans="1:11" ht="15.95" customHeight="1" x14ac:dyDescent="0.25">
      <c r="A41" s="3"/>
      <c r="B41" s="3"/>
      <c r="C41" s="4"/>
      <c r="D41" s="1"/>
      <c r="E41" s="1"/>
      <c r="F41" s="17"/>
      <c r="G41" s="17"/>
      <c r="H41" s="17"/>
      <c r="I41" s="13"/>
      <c r="J41" s="13"/>
      <c r="K41" s="13"/>
    </row>
    <row r="42" spans="1:11" ht="15.95" customHeight="1" x14ac:dyDescent="0.25">
      <c r="A42" s="3"/>
      <c r="B42" s="3"/>
      <c r="C42" s="4"/>
      <c r="D42" s="1"/>
      <c r="E42" s="1"/>
      <c r="F42" s="17"/>
      <c r="G42" s="17"/>
      <c r="H42" s="17"/>
      <c r="I42" s="13"/>
      <c r="J42" s="13"/>
      <c r="K42" s="13"/>
    </row>
    <row r="43" spans="1:11" ht="15.95" customHeight="1" x14ac:dyDescent="0.25">
      <c r="A43" s="3"/>
      <c r="B43" s="3"/>
      <c r="C43" s="4"/>
      <c r="D43" s="1"/>
      <c r="E43" s="1"/>
      <c r="F43" s="17"/>
      <c r="G43" s="17"/>
      <c r="H43" s="17"/>
      <c r="I43" s="13"/>
      <c r="J43" s="13"/>
      <c r="K43" s="13"/>
    </row>
    <row r="44" spans="1:11" ht="15.95" customHeight="1" x14ac:dyDescent="0.25">
      <c r="A44" s="3"/>
      <c r="B44" s="3"/>
      <c r="C44" s="4"/>
      <c r="D44" s="1"/>
      <c r="E44" s="1"/>
      <c r="F44" s="17"/>
      <c r="G44" s="17"/>
      <c r="H44" s="17"/>
      <c r="I44" s="13"/>
      <c r="J44" s="13"/>
      <c r="K44" s="13"/>
    </row>
    <row r="45" spans="1:11" ht="15.95" customHeight="1" x14ac:dyDescent="0.25">
      <c r="A45" s="3"/>
      <c r="B45" s="3"/>
      <c r="C45" s="4"/>
      <c r="D45" s="1"/>
      <c r="E45" s="1"/>
      <c r="F45" s="17"/>
      <c r="G45" s="17"/>
      <c r="H45" s="17"/>
      <c r="I45" s="13"/>
      <c r="J45" s="13"/>
      <c r="K45" s="13"/>
    </row>
    <row r="46" spans="1:11" x14ac:dyDescent="0.25">
      <c r="A46" s="10"/>
      <c r="B46" s="10"/>
      <c r="C46" s="5"/>
      <c r="D46" s="6"/>
      <c r="E46" s="6"/>
      <c r="F46" s="6"/>
      <c r="G46" s="6"/>
      <c r="H46" s="6"/>
    </row>
  </sheetData>
  <mergeCells count="7">
    <mergeCell ref="F3:H3"/>
    <mergeCell ref="D3:E3"/>
    <mergeCell ref="A1:K1"/>
    <mergeCell ref="F2:H2"/>
    <mergeCell ref="I2:K2"/>
    <mergeCell ref="C3:C4"/>
    <mergeCell ref="I3:K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theme="3"/>
  </sheetPr>
  <dimension ref="A1:T61"/>
  <sheetViews>
    <sheetView showGridLines="0" showRowColHeaders="0" workbookViewId="0">
      <selection sqref="A1:T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20" width="5.7109375" style="2" customWidth="1"/>
    <col min="21" max="16384" width="11.42578125" style="2"/>
  </cols>
  <sheetData>
    <row r="1" spans="1:20" ht="22.5" customHeight="1" x14ac:dyDescent="0.25">
      <c r="A1" s="176" t="s">
        <v>16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98" t="s">
        <v>616</v>
      </c>
      <c r="S2" s="198"/>
      <c r="T2" s="198"/>
    </row>
    <row r="3" spans="1:20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33</v>
      </c>
      <c r="G3" s="166"/>
      <c r="H3" s="166"/>
      <c r="I3" s="165" t="s">
        <v>37</v>
      </c>
      <c r="J3" s="165"/>
      <c r="K3" s="165"/>
      <c r="L3" s="166" t="s">
        <v>34</v>
      </c>
      <c r="M3" s="166"/>
      <c r="N3" s="166"/>
      <c r="O3" s="165" t="s">
        <v>617</v>
      </c>
      <c r="P3" s="165"/>
      <c r="Q3" s="165"/>
      <c r="R3" s="168" t="s">
        <v>600</v>
      </c>
      <c r="S3" s="168"/>
      <c r="T3" s="168"/>
    </row>
    <row r="4" spans="1:20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81" t="s">
        <v>2</v>
      </c>
      <c r="M4" s="81" t="s">
        <v>3</v>
      </c>
      <c r="N4" s="81" t="s">
        <v>4</v>
      </c>
      <c r="O4" s="153" t="s">
        <v>2</v>
      </c>
      <c r="P4" s="153" t="s">
        <v>3</v>
      </c>
      <c r="Q4" s="153" t="s">
        <v>4</v>
      </c>
      <c r="R4" s="114" t="s">
        <v>2</v>
      </c>
      <c r="S4" s="114" t="s">
        <v>3</v>
      </c>
      <c r="T4" s="114" t="s">
        <v>4</v>
      </c>
    </row>
    <row r="5" spans="1:20" ht="15.95" customHeight="1" x14ac:dyDescent="0.25">
      <c r="A5" s="67" t="s">
        <v>681</v>
      </c>
      <c r="B5" s="67" t="s">
        <v>819</v>
      </c>
      <c r="C5" s="71" t="s">
        <v>271</v>
      </c>
      <c r="D5" s="72">
        <v>552.87</v>
      </c>
      <c r="E5" s="72">
        <v>1.77</v>
      </c>
      <c r="F5" s="86">
        <v>1319.5785123966941</v>
      </c>
      <c r="G5" s="86">
        <v>330.71625344352617</v>
      </c>
      <c r="H5" s="86">
        <v>262.15977961432509</v>
      </c>
      <c r="I5" s="87">
        <v>114.53994490358127</v>
      </c>
      <c r="J5" s="87">
        <v>1.3608815426997245</v>
      </c>
      <c r="K5" s="87">
        <v>2.1983471074380163</v>
      </c>
      <c r="L5" s="120">
        <v>324.17079889807161</v>
      </c>
      <c r="M5" s="120">
        <v>164.34435261707989</v>
      </c>
      <c r="N5" s="120">
        <v>190.62258953168043</v>
      </c>
      <c r="O5" s="144">
        <v>13.921476016973429</v>
      </c>
      <c r="P5" s="144">
        <v>2.0114582012832329</v>
      </c>
      <c r="Q5" s="144">
        <v>3.7262408621322152</v>
      </c>
      <c r="R5" s="90">
        <v>525.30385830319904</v>
      </c>
      <c r="S5" s="90">
        <v>795.27309576609991</v>
      </c>
      <c r="T5" s="90">
        <v>140.48008470907894</v>
      </c>
    </row>
    <row r="6" spans="1:20" ht="15.95" customHeight="1" x14ac:dyDescent="0.25">
      <c r="A6" s="67" t="s">
        <v>819</v>
      </c>
      <c r="B6" s="67" t="s">
        <v>820</v>
      </c>
      <c r="C6" s="71" t="s">
        <v>525</v>
      </c>
      <c r="D6" s="72">
        <v>1.77</v>
      </c>
      <c r="E6" s="72">
        <v>2.91</v>
      </c>
      <c r="F6" s="86">
        <v>1319.7134986225894</v>
      </c>
      <c r="G6" s="86">
        <v>331.52892561983469</v>
      </c>
      <c r="H6" s="86">
        <v>262.29476584022041</v>
      </c>
      <c r="I6" s="87">
        <v>114.53994490358127</v>
      </c>
      <c r="J6" s="87">
        <v>1.3608815426997245</v>
      </c>
      <c r="K6" s="87">
        <v>2.1983471074380163</v>
      </c>
      <c r="L6" s="120">
        <v>324.17079889807161</v>
      </c>
      <c r="M6" s="120">
        <v>164.34435261707989</v>
      </c>
      <c r="N6" s="120">
        <v>190.62258953168043</v>
      </c>
      <c r="O6" s="144">
        <v>14.932629054705558</v>
      </c>
      <c r="P6" s="144">
        <v>2.0122617475188918</v>
      </c>
      <c r="Q6" s="144">
        <v>3.7277140302307998</v>
      </c>
      <c r="R6" s="90">
        <v>526.45056418910099</v>
      </c>
      <c r="S6" s="90">
        <v>794.21966655485824</v>
      </c>
      <c r="T6" s="90">
        <v>140.59142503493396</v>
      </c>
    </row>
    <row r="7" spans="1:20" ht="15.95" customHeight="1" x14ac:dyDescent="0.25">
      <c r="A7" s="67" t="s">
        <v>820</v>
      </c>
      <c r="B7" s="67" t="s">
        <v>821</v>
      </c>
      <c r="C7" s="71" t="s">
        <v>526</v>
      </c>
      <c r="D7" s="72">
        <v>2.91</v>
      </c>
      <c r="E7" s="72">
        <v>3.49</v>
      </c>
      <c r="F7" s="86">
        <v>1319.7134986225894</v>
      </c>
      <c r="G7" s="86">
        <v>331.52892561983469</v>
      </c>
      <c r="H7" s="86">
        <v>262.29476584022041</v>
      </c>
      <c r="I7" s="87">
        <v>114.53994490358127</v>
      </c>
      <c r="J7" s="87">
        <v>1.3608815426997245</v>
      </c>
      <c r="K7" s="87">
        <v>2.1983471074380163</v>
      </c>
      <c r="L7" s="120">
        <v>324.17079889807161</v>
      </c>
      <c r="M7" s="120">
        <v>164.34435261707989</v>
      </c>
      <c r="N7" s="120">
        <v>190.62258953168043</v>
      </c>
      <c r="O7" s="144">
        <v>14.932629054705558</v>
      </c>
      <c r="P7" s="144">
        <v>2.0122617475188918</v>
      </c>
      <c r="Q7" s="144">
        <v>3.7277140302307998</v>
      </c>
      <c r="R7" s="90">
        <v>526.45056418910099</v>
      </c>
      <c r="S7" s="90">
        <v>794.21966655485824</v>
      </c>
      <c r="T7" s="90">
        <v>140.59142503493396</v>
      </c>
    </row>
    <row r="8" spans="1:20" ht="15.95" customHeight="1" x14ac:dyDescent="0.25">
      <c r="A8" s="67" t="s">
        <v>821</v>
      </c>
      <c r="B8" s="67" t="s">
        <v>822</v>
      </c>
      <c r="C8" s="71" t="s">
        <v>272</v>
      </c>
      <c r="D8" s="72">
        <v>3.49</v>
      </c>
      <c r="E8" s="72">
        <v>4.3099999999999996</v>
      </c>
      <c r="F8" s="86">
        <v>1319.3057851239669</v>
      </c>
      <c r="G8" s="86">
        <v>330.71625344352617</v>
      </c>
      <c r="H8" s="86">
        <v>261.88705234159778</v>
      </c>
      <c r="I8" s="87">
        <v>114.53994490358127</v>
      </c>
      <c r="J8" s="87">
        <v>1.3608815426997245</v>
      </c>
      <c r="K8" s="87">
        <v>1.884297520661157</v>
      </c>
      <c r="L8" s="120">
        <v>324.17079889807161</v>
      </c>
      <c r="M8" s="120">
        <v>149.24517906336089</v>
      </c>
      <c r="N8" s="120">
        <v>176.69972451790633</v>
      </c>
      <c r="O8" s="144">
        <v>13.79054657198617</v>
      </c>
      <c r="P8" s="144">
        <v>2.0486792073401716</v>
      </c>
      <c r="Q8" s="144">
        <v>3.073018811010229</v>
      </c>
      <c r="R8" s="90">
        <v>531.33687034180377</v>
      </c>
      <c r="S8" s="90">
        <v>794.85792979064024</v>
      </c>
      <c r="T8" s="90">
        <v>134.28348890338341</v>
      </c>
    </row>
    <row r="9" spans="1:20" ht="15.95" customHeight="1" x14ac:dyDescent="0.25">
      <c r="A9" s="67" t="s">
        <v>822</v>
      </c>
      <c r="B9" s="67" t="s">
        <v>823</v>
      </c>
      <c r="C9" s="71" t="s">
        <v>273</v>
      </c>
      <c r="D9" s="72">
        <v>4.3099999999999996</v>
      </c>
      <c r="E9" s="72">
        <v>7.42</v>
      </c>
      <c r="F9" s="86">
        <v>1319.3057851239669</v>
      </c>
      <c r="G9" s="86">
        <v>330.71625344352617</v>
      </c>
      <c r="H9" s="86">
        <v>261.88705234159778</v>
      </c>
      <c r="I9" s="87">
        <v>114.53994490358127</v>
      </c>
      <c r="J9" s="87">
        <v>1.3608815426997245</v>
      </c>
      <c r="K9" s="87">
        <v>1.884297520661157</v>
      </c>
      <c r="L9" s="120">
        <v>324.17079889807161</v>
      </c>
      <c r="M9" s="120">
        <v>149.24517906336089</v>
      </c>
      <c r="N9" s="120">
        <v>176.69972451790633</v>
      </c>
      <c r="O9" s="144">
        <v>13.79054657198617</v>
      </c>
      <c r="P9" s="144">
        <v>2.0486792073401716</v>
      </c>
      <c r="Q9" s="144">
        <v>3.073018811010229</v>
      </c>
      <c r="R9" s="90">
        <v>531.33687034180377</v>
      </c>
      <c r="S9" s="90">
        <v>794.85792979064024</v>
      </c>
      <c r="T9" s="90">
        <v>134.28348890338341</v>
      </c>
    </row>
    <row r="10" spans="1:20" ht="15.95" customHeight="1" x14ac:dyDescent="0.25">
      <c r="A10" s="67" t="s">
        <v>823</v>
      </c>
      <c r="B10" s="67" t="s">
        <v>824</v>
      </c>
      <c r="C10" s="71" t="s">
        <v>274</v>
      </c>
      <c r="D10" s="72">
        <v>7.42</v>
      </c>
      <c r="E10" s="72">
        <v>12.69</v>
      </c>
      <c r="F10" s="86">
        <v>1319.3057851239669</v>
      </c>
      <c r="G10" s="86">
        <v>330.71625344352617</v>
      </c>
      <c r="H10" s="86">
        <v>261.88705234159778</v>
      </c>
      <c r="I10" s="87">
        <v>114.53994490358127</v>
      </c>
      <c r="J10" s="87">
        <v>1.3608815426997245</v>
      </c>
      <c r="K10" s="87">
        <v>1.884297520661157</v>
      </c>
      <c r="L10" s="137">
        <v>324.17079889807161</v>
      </c>
      <c r="M10" s="137">
        <v>149.24517906336089</v>
      </c>
      <c r="N10" s="137">
        <v>176.69972451790633</v>
      </c>
      <c r="O10" s="144">
        <v>13.79054657198617</v>
      </c>
      <c r="P10" s="144">
        <v>2.0486792073401716</v>
      </c>
      <c r="Q10" s="144">
        <v>3.073018811010229</v>
      </c>
      <c r="R10" s="90">
        <v>531.33687034180377</v>
      </c>
      <c r="S10" s="90">
        <v>794.85792979064024</v>
      </c>
      <c r="T10" s="90">
        <v>134.28348890338341</v>
      </c>
    </row>
    <row r="11" spans="1:20" ht="15.95" customHeight="1" x14ac:dyDescent="0.25">
      <c r="A11" s="67" t="s">
        <v>824</v>
      </c>
      <c r="B11" s="67" t="s">
        <v>825</v>
      </c>
      <c r="C11" s="71" t="s">
        <v>275</v>
      </c>
      <c r="D11" s="72">
        <v>12.69</v>
      </c>
      <c r="E11" s="72">
        <v>18.55</v>
      </c>
      <c r="F11" s="86">
        <v>1197.8429752066115</v>
      </c>
      <c r="G11" s="86">
        <v>330.71625344352617</v>
      </c>
      <c r="H11" s="86">
        <v>261.88705234159778</v>
      </c>
      <c r="I11" s="87">
        <v>107.31680440771351</v>
      </c>
      <c r="J11" s="87">
        <v>1.3608815426997245</v>
      </c>
      <c r="K11" s="87">
        <v>1.9889807162534436</v>
      </c>
      <c r="L11" s="93">
        <v>324.90082644628097</v>
      </c>
      <c r="M11" s="93">
        <v>149.24517906336089</v>
      </c>
      <c r="N11" s="93">
        <v>176.75757575757575</v>
      </c>
      <c r="O11" s="144">
        <v>13.268425479404641</v>
      </c>
      <c r="P11" s="144">
        <v>2.0762401176027652</v>
      </c>
      <c r="Q11" s="144">
        <v>3.1143601764042046</v>
      </c>
      <c r="R11" s="90">
        <v>534.25643577516439</v>
      </c>
      <c r="S11" s="90">
        <v>795.18044058927308</v>
      </c>
      <c r="T11" s="90">
        <v>136.55979235969625</v>
      </c>
    </row>
    <row r="12" spans="1:20" ht="15.95" customHeight="1" x14ac:dyDescent="0.25">
      <c r="A12" s="67" t="s">
        <v>825</v>
      </c>
      <c r="B12" s="67" t="s">
        <v>826</v>
      </c>
      <c r="C12" s="71" t="s">
        <v>276</v>
      </c>
      <c r="D12" s="72">
        <v>18.55</v>
      </c>
      <c r="E12" s="72">
        <v>23.14</v>
      </c>
      <c r="F12" s="86">
        <v>1197.8429752066115</v>
      </c>
      <c r="G12" s="86">
        <v>330.71625344352617</v>
      </c>
      <c r="H12" s="86">
        <v>261.88705234159778</v>
      </c>
      <c r="I12" s="87">
        <v>107.31680440771351</v>
      </c>
      <c r="J12" s="87">
        <v>1.3608815426997245</v>
      </c>
      <c r="K12" s="87">
        <v>1.9889807162534436</v>
      </c>
      <c r="L12" s="93">
        <v>324.90082644628097</v>
      </c>
      <c r="M12" s="93">
        <v>149.24517906336089</v>
      </c>
      <c r="N12" s="93">
        <v>176.69972451790633</v>
      </c>
      <c r="O12" s="144">
        <v>13.268972006006834</v>
      </c>
      <c r="P12" s="144">
        <v>2.0763338078774041</v>
      </c>
      <c r="Q12" s="144">
        <v>3.1145007118162198</v>
      </c>
      <c r="R12" s="90">
        <v>535.43486499427968</v>
      </c>
      <c r="S12" s="90">
        <v>794.97816295722293</v>
      </c>
      <c r="T12" s="90">
        <v>136.51817024330393</v>
      </c>
    </row>
    <row r="13" spans="1:20" ht="15.95" customHeight="1" x14ac:dyDescent="0.25">
      <c r="A13" s="67" t="s">
        <v>826</v>
      </c>
      <c r="B13" s="67" t="s">
        <v>813</v>
      </c>
      <c r="C13" s="71" t="s">
        <v>277</v>
      </c>
      <c r="D13" s="72">
        <v>23.14</v>
      </c>
      <c r="E13" s="72">
        <v>31.54</v>
      </c>
      <c r="F13" s="86">
        <v>1196.7603305785124</v>
      </c>
      <c r="G13" s="86">
        <v>330.71625344352617</v>
      </c>
      <c r="H13" s="86">
        <v>261.75206611570246</v>
      </c>
      <c r="I13" s="87">
        <v>105.95592286501378</v>
      </c>
      <c r="J13" s="87">
        <v>1.3608815426997245</v>
      </c>
      <c r="K13" s="87">
        <v>1.9889807162534436</v>
      </c>
      <c r="L13" s="93">
        <v>324.78512396694214</v>
      </c>
      <c r="M13" s="93">
        <v>149.24517906336089</v>
      </c>
      <c r="N13" s="93">
        <v>176.69972451790633</v>
      </c>
      <c r="O13" s="144">
        <v>13.759733236733382</v>
      </c>
      <c r="P13" s="144">
        <v>2.224007372355004</v>
      </c>
      <c r="Q13" s="144">
        <v>3.3360110585325629</v>
      </c>
      <c r="R13" s="90">
        <v>535.04958178513914</v>
      </c>
      <c r="S13" s="90">
        <v>790.95524837400785</v>
      </c>
      <c r="T13" s="90">
        <v>139.17370225312868</v>
      </c>
    </row>
    <row r="14" spans="1:20" ht="15.95" customHeight="1" x14ac:dyDescent="0.25">
      <c r="A14" s="67" t="s">
        <v>813</v>
      </c>
      <c r="B14" s="67" t="s">
        <v>827</v>
      </c>
      <c r="C14" s="71" t="s">
        <v>278</v>
      </c>
      <c r="D14" s="72">
        <v>31.54</v>
      </c>
      <c r="E14" s="72">
        <v>32.86</v>
      </c>
      <c r="F14" s="86">
        <v>1075.4710743801652</v>
      </c>
      <c r="G14" s="86">
        <v>289.06611570247935</v>
      </c>
      <c r="H14" s="86">
        <v>239.61983471074379</v>
      </c>
      <c r="I14" s="87">
        <v>105.95592286501378</v>
      </c>
      <c r="J14" s="87">
        <v>1.1515151515151516</v>
      </c>
      <c r="K14" s="87">
        <v>1.884297520661157</v>
      </c>
      <c r="L14" s="137">
        <v>324.05509641873277</v>
      </c>
      <c r="M14" s="137">
        <v>149.24517906336089</v>
      </c>
      <c r="N14" s="137">
        <v>176.69972451790633</v>
      </c>
      <c r="O14" s="144">
        <v>11.184486134384542</v>
      </c>
      <c r="P14" s="144">
        <v>1.7702969185663733</v>
      </c>
      <c r="Q14" s="144">
        <v>3.7176235289893498</v>
      </c>
      <c r="R14" s="90">
        <v>506.16781766076855</v>
      </c>
      <c r="S14" s="90">
        <v>790.48471656347192</v>
      </c>
      <c r="T14" s="90">
        <v>135.17850143421364</v>
      </c>
    </row>
    <row r="15" spans="1:20" ht="15.95" customHeight="1" x14ac:dyDescent="0.25">
      <c r="A15" s="67" t="s">
        <v>827</v>
      </c>
      <c r="B15" s="67" t="s">
        <v>828</v>
      </c>
      <c r="C15" s="71" t="s">
        <v>279</v>
      </c>
      <c r="D15" s="72">
        <v>32.86</v>
      </c>
      <c r="E15" s="72">
        <v>34.67</v>
      </c>
      <c r="F15" s="86">
        <v>1075.4710743801652</v>
      </c>
      <c r="G15" s="86">
        <v>289.06611570247935</v>
      </c>
      <c r="H15" s="86">
        <v>239.61983471074379</v>
      </c>
      <c r="I15" s="87">
        <v>105.95592286501378</v>
      </c>
      <c r="J15" s="87">
        <v>1.1515151515151516</v>
      </c>
      <c r="K15" s="87">
        <v>1.884297520661157</v>
      </c>
      <c r="L15" s="93">
        <v>324.05509641873277</v>
      </c>
      <c r="M15" s="93">
        <v>149.24517906336089</v>
      </c>
      <c r="N15" s="93">
        <v>176.69972451790633</v>
      </c>
      <c r="O15" s="144">
        <v>11.184486134384542</v>
      </c>
      <c r="P15" s="144">
        <v>1.7702969185663733</v>
      </c>
      <c r="Q15" s="144">
        <v>3.7176235289893498</v>
      </c>
      <c r="R15" s="90">
        <v>506.19648634603453</v>
      </c>
      <c r="S15" s="90">
        <v>790.55563485012124</v>
      </c>
      <c r="T15" s="90">
        <v>134.27801499625213</v>
      </c>
    </row>
    <row r="16" spans="1:20" ht="15.95" customHeight="1" x14ac:dyDescent="0.25">
      <c r="A16" s="67" t="s">
        <v>828</v>
      </c>
      <c r="B16" s="67" t="s">
        <v>829</v>
      </c>
      <c r="C16" s="71" t="s">
        <v>280</v>
      </c>
      <c r="D16" s="72">
        <v>34.67</v>
      </c>
      <c r="E16" s="72">
        <v>41.9</v>
      </c>
      <c r="F16" s="86">
        <v>1075.8760330578511</v>
      </c>
      <c r="G16" s="86">
        <v>289.06611570247935</v>
      </c>
      <c r="H16" s="86">
        <v>176.44628099173553</v>
      </c>
      <c r="I16" s="87">
        <v>106.16528925619835</v>
      </c>
      <c r="J16" s="87">
        <v>1.1515151515151516</v>
      </c>
      <c r="K16" s="87">
        <v>0.31404958677685951</v>
      </c>
      <c r="L16" s="93">
        <v>324.78512396694214</v>
      </c>
      <c r="M16" s="93">
        <v>149.24517906336089</v>
      </c>
      <c r="N16" s="93">
        <v>176.25619834710744</v>
      </c>
      <c r="O16" s="144">
        <v>10.29967331861576</v>
      </c>
      <c r="P16" s="144">
        <v>1.4687405018498225</v>
      </c>
      <c r="Q16" s="144">
        <v>2.3867033155059403</v>
      </c>
      <c r="R16" s="90">
        <v>507.88984441501498</v>
      </c>
      <c r="S16" s="90">
        <v>793.1713803028573</v>
      </c>
      <c r="T16" s="90">
        <v>132.64210105054656</v>
      </c>
    </row>
    <row r="17" spans="1:20" ht="15.95" customHeight="1" x14ac:dyDescent="0.25">
      <c r="A17" s="67" t="s">
        <v>829</v>
      </c>
      <c r="B17" s="67" t="s">
        <v>830</v>
      </c>
      <c r="C17" s="71" t="s">
        <v>281</v>
      </c>
      <c r="D17" s="72">
        <v>41.9</v>
      </c>
      <c r="E17" s="72">
        <v>50.55</v>
      </c>
      <c r="F17" s="86">
        <v>1075.8760330578511</v>
      </c>
      <c r="G17" s="86">
        <v>289.06611570247935</v>
      </c>
      <c r="H17" s="86">
        <v>176.44628099173553</v>
      </c>
      <c r="I17" s="87">
        <v>106.16528925619835</v>
      </c>
      <c r="J17" s="87">
        <v>1.1515151515151516</v>
      </c>
      <c r="K17" s="87">
        <v>0.31404958677685951</v>
      </c>
      <c r="L17" s="137">
        <v>149.48209366391185</v>
      </c>
      <c r="M17" s="137">
        <v>149.24517906336089</v>
      </c>
      <c r="N17" s="137">
        <v>351.55922865013775</v>
      </c>
      <c r="O17" s="144">
        <v>10.414970990058009</v>
      </c>
      <c r="P17" s="144">
        <v>1.4858216383597664</v>
      </c>
      <c r="Q17" s="144">
        <v>2.4144601623346489</v>
      </c>
      <c r="R17" s="90">
        <v>507.17530559962131</v>
      </c>
      <c r="S17" s="90">
        <v>793.10302579872746</v>
      </c>
      <c r="T17" s="90">
        <v>131.95614248309155</v>
      </c>
    </row>
    <row r="18" spans="1:20" ht="15.95" customHeight="1" x14ac:dyDescent="0.25">
      <c r="A18" s="67" t="s">
        <v>830</v>
      </c>
      <c r="B18" s="67" t="s">
        <v>831</v>
      </c>
      <c r="C18" s="71" t="s">
        <v>282</v>
      </c>
      <c r="D18" s="72">
        <v>50.55</v>
      </c>
      <c r="E18" s="72">
        <v>61.4</v>
      </c>
      <c r="F18" s="86">
        <v>1075.0523415977962</v>
      </c>
      <c r="G18" s="86">
        <v>323.36914600550966</v>
      </c>
      <c r="H18" s="86">
        <v>142.83195592286501</v>
      </c>
      <c r="I18" s="87">
        <v>105.95592286501378</v>
      </c>
      <c r="J18" s="87">
        <v>1.1515151515151516</v>
      </c>
      <c r="K18" s="87">
        <v>0.31404958677685951</v>
      </c>
      <c r="L18" s="93">
        <v>149.48209366391185</v>
      </c>
      <c r="M18" s="93">
        <v>149.24517906336089</v>
      </c>
      <c r="N18" s="93">
        <v>351.55922865013775</v>
      </c>
      <c r="O18" s="144">
        <v>10.361496091378967</v>
      </c>
      <c r="P18" s="144">
        <v>1.8137856654998927</v>
      </c>
      <c r="Q18" s="144">
        <v>1.8137856654999496</v>
      </c>
      <c r="R18" s="90">
        <v>509.10185114539644</v>
      </c>
      <c r="S18" s="90">
        <v>793.30911317242226</v>
      </c>
      <c r="T18" s="90">
        <v>130.70808591675194</v>
      </c>
    </row>
    <row r="19" spans="1:20" ht="15.95" customHeight="1" x14ac:dyDescent="0.25">
      <c r="A19" s="67" t="s">
        <v>831</v>
      </c>
      <c r="B19" s="67" t="s">
        <v>832</v>
      </c>
      <c r="C19" s="71" t="s">
        <v>283</v>
      </c>
      <c r="D19" s="72">
        <v>61.4</v>
      </c>
      <c r="E19" s="72">
        <v>69.650000000000006</v>
      </c>
      <c r="F19" s="86">
        <v>1048.1845730027549</v>
      </c>
      <c r="G19" s="86">
        <v>323.36914600550966</v>
      </c>
      <c r="H19" s="86">
        <v>169.69972451790633</v>
      </c>
      <c r="I19" s="87">
        <v>105.95592286501378</v>
      </c>
      <c r="J19" s="87">
        <v>1.1515151515151516</v>
      </c>
      <c r="K19" s="87">
        <v>0.31404958677685951</v>
      </c>
      <c r="L19" s="93">
        <v>149.48209366391185</v>
      </c>
      <c r="M19" s="93">
        <v>149.24517906336089</v>
      </c>
      <c r="N19" s="93">
        <v>351.55922865013775</v>
      </c>
      <c r="O19" s="144">
        <v>9.8516383202995712</v>
      </c>
      <c r="P19" s="144">
        <v>1.7860308281452717</v>
      </c>
      <c r="Q19" s="144">
        <v>2.1432369937743943</v>
      </c>
      <c r="R19" s="90">
        <v>511.39370011638982</v>
      </c>
      <c r="S19" s="90">
        <v>792.18806309950048</v>
      </c>
      <c r="T19" s="90">
        <v>130.29486277625605</v>
      </c>
    </row>
    <row r="20" spans="1:20" ht="15.95" customHeight="1" x14ac:dyDescent="0.25">
      <c r="A20" s="67" t="s">
        <v>832</v>
      </c>
      <c r="B20" s="67" t="s">
        <v>833</v>
      </c>
      <c r="C20" s="71" t="s">
        <v>284</v>
      </c>
      <c r="D20" s="72">
        <v>69.650000000000006</v>
      </c>
      <c r="E20" s="72">
        <v>76.010000000000005</v>
      </c>
      <c r="F20" s="86">
        <v>1048.1845730027549</v>
      </c>
      <c r="G20" s="86">
        <v>323.36914600550966</v>
      </c>
      <c r="H20" s="86">
        <v>169.69972451790633</v>
      </c>
      <c r="I20" s="87">
        <v>105.95592286501378</v>
      </c>
      <c r="J20" s="87">
        <v>1.1515151515151516</v>
      </c>
      <c r="K20" s="87">
        <v>0.31404958677685951</v>
      </c>
      <c r="L20" s="93">
        <v>149.48209366391185</v>
      </c>
      <c r="M20" s="93">
        <v>149.24517906336089</v>
      </c>
      <c r="N20" s="93">
        <v>351.55922865013775</v>
      </c>
      <c r="O20" s="144">
        <v>9.8516383202995712</v>
      </c>
      <c r="P20" s="144">
        <v>1.7860308281452717</v>
      </c>
      <c r="Q20" s="144">
        <v>2.1432369937743943</v>
      </c>
      <c r="R20" s="90">
        <v>511.03978665017684</v>
      </c>
      <c r="S20" s="90">
        <v>792.40423551888148</v>
      </c>
      <c r="T20" s="90">
        <v>129.81276911234423</v>
      </c>
    </row>
    <row r="21" spans="1:20" ht="15.95" customHeight="1" x14ac:dyDescent="0.25">
      <c r="A21" s="67" t="s">
        <v>833</v>
      </c>
      <c r="B21" s="67" t="s">
        <v>834</v>
      </c>
      <c r="C21" s="71" t="s">
        <v>527</v>
      </c>
      <c r="D21" s="72">
        <v>76.010000000000005</v>
      </c>
      <c r="E21" s="72">
        <v>83.9</v>
      </c>
      <c r="F21" s="86">
        <v>1048.0495867768595</v>
      </c>
      <c r="G21" s="86">
        <v>323.36914600550966</v>
      </c>
      <c r="H21" s="86">
        <v>169.69972451790633</v>
      </c>
      <c r="I21" s="87">
        <v>105.95592286501378</v>
      </c>
      <c r="J21" s="87">
        <v>1.1515151515151516</v>
      </c>
      <c r="K21" s="87">
        <v>0.31404958677685951</v>
      </c>
      <c r="L21" s="93">
        <v>149.48209366391185</v>
      </c>
      <c r="M21" s="93">
        <v>149.24517906336089</v>
      </c>
      <c r="N21" s="93">
        <v>351.55922865013775</v>
      </c>
      <c r="O21" s="144">
        <v>9.852553302960132</v>
      </c>
      <c r="P21" s="144">
        <v>1.7862034663830855</v>
      </c>
      <c r="Q21" s="144">
        <v>2.1434441596597935</v>
      </c>
      <c r="R21" s="90">
        <v>462.77891551803236</v>
      </c>
      <c r="S21" s="90">
        <v>783.42240997825968</v>
      </c>
      <c r="T21" s="90">
        <v>129.46995164697131</v>
      </c>
    </row>
    <row r="22" spans="1:20" ht="15.95" customHeight="1" x14ac:dyDescent="0.25">
      <c r="A22" s="67" t="s">
        <v>834</v>
      </c>
      <c r="B22" s="67" t="s">
        <v>835</v>
      </c>
      <c r="C22" s="71" t="s">
        <v>285</v>
      </c>
      <c r="D22" s="72">
        <v>83.9</v>
      </c>
      <c r="E22" s="72">
        <v>85.18</v>
      </c>
      <c r="F22" s="86">
        <v>1047.374655647383</v>
      </c>
      <c r="G22" s="86">
        <v>323.36914600550966</v>
      </c>
      <c r="H22" s="86">
        <v>169.83471074380165</v>
      </c>
      <c r="I22" s="87">
        <v>105.95592286501378</v>
      </c>
      <c r="J22" s="87">
        <v>1.1515151515151516</v>
      </c>
      <c r="K22" s="87">
        <v>0.20936639118457301</v>
      </c>
      <c r="L22" s="93">
        <v>148.4159779614325</v>
      </c>
      <c r="M22" s="93">
        <v>149.24517906336089</v>
      </c>
      <c r="N22" s="93">
        <v>351.55922865013775</v>
      </c>
      <c r="O22" s="144">
        <v>9.6777804565224415</v>
      </c>
      <c r="P22" s="144">
        <v>1.7869433702678066</v>
      </c>
      <c r="Q22" s="144">
        <v>2.1443320443214589</v>
      </c>
      <c r="R22" s="90">
        <v>461.76731420155085</v>
      </c>
      <c r="S22" s="90">
        <v>783.07856204761811</v>
      </c>
      <c r="T22" s="90">
        <v>126.66765450296066</v>
      </c>
    </row>
    <row r="23" spans="1:20" ht="15.95" customHeight="1" x14ac:dyDescent="0.25">
      <c r="A23" s="67" t="s">
        <v>835</v>
      </c>
      <c r="B23" s="67" t="s">
        <v>836</v>
      </c>
      <c r="C23" s="71" t="s">
        <v>286</v>
      </c>
      <c r="D23" s="72">
        <v>85.18</v>
      </c>
      <c r="E23" s="72">
        <v>93.7</v>
      </c>
      <c r="F23" s="86">
        <v>1047.5096418732783</v>
      </c>
      <c r="G23" s="86">
        <v>323.36914600550966</v>
      </c>
      <c r="H23" s="86">
        <v>169.69972451790633</v>
      </c>
      <c r="I23" s="87">
        <v>105.95592286501378</v>
      </c>
      <c r="J23" s="87">
        <v>1.1515151515151516</v>
      </c>
      <c r="K23" s="87">
        <v>0.20936639118457301</v>
      </c>
      <c r="L23" s="93">
        <v>148.4159779614325</v>
      </c>
      <c r="M23" s="93">
        <v>149.24517906336089</v>
      </c>
      <c r="N23" s="93">
        <v>351.55922865013775</v>
      </c>
      <c r="O23" s="144">
        <v>10.049915750621949</v>
      </c>
      <c r="P23" s="144">
        <v>1.8585078499023098</v>
      </c>
      <c r="Q23" s="144">
        <v>2.2302094198828399</v>
      </c>
      <c r="R23" s="90">
        <v>461.69844367813488</v>
      </c>
      <c r="S23" s="90">
        <v>783.07856204761811</v>
      </c>
      <c r="T23" s="90">
        <v>126.73652502637663</v>
      </c>
    </row>
    <row r="24" spans="1:20" ht="15.95" customHeight="1" x14ac:dyDescent="0.25">
      <c r="A24" s="67" t="s">
        <v>836</v>
      </c>
      <c r="B24" s="67" t="s">
        <v>837</v>
      </c>
      <c r="C24" s="71" t="s">
        <v>287</v>
      </c>
      <c r="D24" s="72">
        <v>93.7</v>
      </c>
      <c r="E24" s="72">
        <v>96.23</v>
      </c>
      <c r="F24" s="86">
        <v>1047.2203856749311</v>
      </c>
      <c r="G24" s="86">
        <v>289.34159779614328</v>
      </c>
      <c r="H24" s="86">
        <v>204.55647382920111</v>
      </c>
      <c r="I24" s="87">
        <v>106.06060606060606</v>
      </c>
      <c r="J24" s="87">
        <v>1.0468319559228649</v>
      </c>
      <c r="K24" s="87">
        <v>0.31404958677685951</v>
      </c>
      <c r="L24" s="93">
        <v>148.47382920110192</v>
      </c>
      <c r="M24" s="93">
        <v>149.24517906336089</v>
      </c>
      <c r="N24" s="93">
        <v>351.55922865013775</v>
      </c>
      <c r="O24" s="144">
        <v>9.318259994953678</v>
      </c>
      <c r="P24" s="144">
        <v>1.6078653114884105</v>
      </c>
      <c r="Q24" s="144">
        <v>2.6797755191472561</v>
      </c>
      <c r="R24" s="90">
        <v>458.79305133015924</v>
      </c>
      <c r="S24" s="90">
        <v>783.76676259533963</v>
      </c>
      <c r="T24" s="90">
        <v>128.47826602456954</v>
      </c>
    </row>
    <row r="25" spans="1:20" ht="15.95" customHeight="1" x14ac:dyDescent="0.25">
      <c r="A25" s="67" t="s">
        <v>837</v>
      </c>
      <c r="B25" s="67" t="s">
        <v>838</v>
      </c>
      <c r="C25" s="71" t="s">
        <v>528</v>
      </c>
      <c r="D25" s="72">
        <v>96.23</v>
      </c>
      <c r="E25" s="72">
        <v>105.47</v>
      </c>
      <c r="F25" s="86">
        <v>1047.2203856749311</v>
      </c>
      <c r="G25" s="86">
        <v>238.60606060606059</v>
      </c>
      <c r="H25" s="86">
        <v>204.55647382920111</v>
      </c>
      <c r="I25" s="87">
        <v>106.06060606060606</v>
      </c>
      <c r="J25" s="87">
        <v>1.0468319559228649</v>
      </c>
      <c r="K25" s="87">
        <v>0.31404958677685951</v>
      </c>
      <c r="L25" s="93">
        <v>148.47382920110192</v>
      </c>
      <c r="M25" s="93">
        <v>149.24517906336089</v>
      </c>
      <c r="N25" s="93">
        <v>351.55922865013775</v>
      </c>
      <c r="O25" s="144">
        <v>9.7963569171756717</v>
      </c>
      <c r="P25" s="144">
        <v>1.5057091177673669</v>
      </c>
      <c r="Q25" s="144">
        <v>2.8232045958138769</v>
      </c>
      <c r="R25" s="90">
        <v>456.41238565816758</v>
      </c>
      <c r="S25" s="90">
        <v>783.56948868176505</v>
      </c>
      <c r="T25" s="90">
        <v>128.37169337669522</v>
      </c>
    </row>
    <row r="26" spans="1:20" ht="15.95" customHeight="1" x14ac:dyDescent="0.25">
      <c r="A26" s="67" t="s">
        <v>838</v>
      </c>
      <c r="B26" s="67" t="s">
        <v>839</v>
      </c>
      <c r="C26" s="71" t="s">
        <v>288</v>
      </c>
      <c r="D26" s="72">
        <v>105.47</v>
      </c>
      <c r="E26" s="72">
        <v>112.93</v>
      </c>
      <c r="F26" s="86">
        <v>1024.2561983471073</v>
      </c>
      <c r="G26" s="86">
        <v>288.30027548209364</v>
      </c>
      <c r="H26" s="86">
        <v>177.28650137741047</v>
      </c>
      <c r="I26" s="87">
        <v>106.06060606060606</v>
      </c>
      <c r="J26" s="87">
        <v>1.0468319559228649</v>
      </c>
      <c r="K26" s="87">
        <v>0.20936639118457301</v>
      </c>
      <c r="L26" s="93">
        <v>148.4159779614325</v>
      </c>
      <c r="M26" s="93">
        <v>149.24517906336089</v>
      </c>
      <c r="N26" s="93">
        <v>351.55922865013775</v>
      </c>
      <c r="O26" s="144">
        <v>9.7343558911170476</v>
      </c>
      <c r="P26" s="144">
        <v>1.6180409353823961</v>
      </c>
      <c r="Q26" s="144">
        <v>2.1573879138431948</v>
      </c>
      <c r="R26" s="90">
        <v>452.57568186925926</v>
      </c>
      <c r="S26" s="90">
        <v>783.2259539508575</v>
      </c>
      <c r="T26" s="90">
        <v>125.55751538829038</v>
      </c>
    </row>
    <row r="27" spans="1:20" ht="15.95" customHeight="1" x14ac:dyDescent="0.25">
      <c r="A27" s="67" t="s">
        <v>839</v>
      </c>
      <c r="B27" s="67" t="s">
        <v>840</v>
      </c>
      <c r="C27" s="71" t="s">
        <v>289</v>
      </c>
      <c r="D27" s="72">
        <v>112.93</v>
      </c>
      <c r="E27" s="72">
        <v>114.84399999999999</v>
      </c>
      <c r="F27" s="86">
        <v>1024.2561983471073</v>
      </c>
      <c r="G27" s="86">
        <v>288.30027548209364</v>
      </c>
      <c r="H27" s="86">
        <v>228.02203856749313</v>
      </c>
      <c r="I27" s="87">
        <v>106.06060606060606</v>
      </c>
      <c r="J27" s="87">
        <v>1.0468319559228649</v>
      </c>
      <c r="K27" s="87">
        <v>0.20936639118457301</v>
      </c>
      <c r="L27" s="93">
        <v>148.4159779614325</v>
      </c>
      <c r="M27" s="93">
        <v>149.24517906336089</v>
      </c>
      <c r="N27" s="93">
        <v>351.55922865013775</v>
      </c>
      <c r="O27" s="144">
        <v>9.67705767295638</v>
      </c>
      <c r="P27" s="144">
        <v>1.6081239360854056</v>
      </c>
      <c r="Q27" s="144">
        <v>2.3228456854567412</v>
      </c>
      <c r="R27" s="90">
        <v>452.30019977559539</v>
      </c>
      <c r="S27" s="90">
        <v>782.73429943781264</v>
      </c>
      <c r="T27" s="90">
        <v>125.76412695853831</v>
      </c>
    </row>
    <row r="28" spans="1:20" ht="15.95" customHeight="1" x14ac:dyDescent="0.25">
      <c r="A28" s="67" t="s">
        <v>840</v>
      </c>
      <c r="B28" s="67" t="s">
        <v>841</v>
      </c>
      <c r="C28" s="71" t="s">
        <v>290</v>
      </c>
      <c r="D28" s="72">
        <v>114.84399999999999</v>
      </c>
      <c r="E28" s="72">
        <v>125.5</v>
      </c>
      <c r="F28" s="86">
        <v>1024.6611570247933</v>
      </c>
      <c r="G28" s="86">
        <v>288.30027548209364</v>
      </c>
      <c r="H28" s="86">
        <v>228.02203856749313</v>
      </c>
      <c r="I28" s="87">
        <v>106.06060606060606</v>
      </c>
      <c r="J28" s="87">
        <v>1.0468319559228649</v>
      </c>
      <c r="K28" s="87">
        <v>0.20936639118457301</v>
      </c>
      <c r="L28" s="93">
        <v>148.47382920110192</v>
      </c>
      <c r="M28" s="93">
        <v>149.24517906336089</v>
      </c>
      <c r="N28" s="93">
        <v>351.55922865013775</v>
      </c>
      <c r="O28" s="144">
        <v>9.6760390559061307</v>
      </c>
      <c r="P28" s="144">
        <v>1.6079476369805548</v>
      </c>
      <c r="Q28" s="144">
        <v>2.3225910311941789</v>
      </c>
      <c r="R28" s="90">
        <v>455.10384571326398</v>
      </c>
      <c r="S28" s="90">
        <v>783.00896364530422</v>
      </c>
      <c r="T28" s="90">
        <v>128.16508180644729</v>
      </c>
    </row>
    <row r="29" spans="1:20" ht="15.95" customHeight="1" x14ac:dyDescent="0.25">
      <c r="A29" s="67" t="s">
        <v>841</v>
      </c>
      <c r="B29" s="67" t="s">
        <v>842</v>
      </c>
      <c r="C29" s="71" t="s">
        <v>291</v>
      </c>
      <c r="D29" s="72">
        <v>125.5</v>
      </c>
      <c r="E29" s="72">
        <v>144.5</v>
      </c>
      <c r="F29" s="86">
        <v>0.78236914600550966</v>
      </c>
      <c r="G29" s="86">
        <v>3.115702479338843</v>
      </c>
      <c r="H29" s="86">
        <v>0</v>
      </c>
      <c r="I29" s="87">
        <v>101.45454545454545</v>
      </c>
      <c r="J29" s="87">
        <v>0.52341597796143247</v>
      </c>
      <c r="K29" s="87">
        <v>0</v>
      </c>
      <c r="L29" s="93">
        <v>148.47382920110192</v>
      </c>
      <c r="M29" s="93">
        <v>149.24517906336089</v>
      </c>
      <c r="N29" s="93">
        <v>351.55922865013775</v>
      </c>
      <c r="O29" s="144">
        <v>2.7160259571194558</v>
      </c>
      <c r="P29" s="144">
        <v>0.72091099758705468</v>
      </c>
      <c r="Q29" s="144">
        <v>0.19283746556476444</v>
      </c>
      <c r="R29" s="90">
        <v>455.21454980799689</v>
      </c>
      <c r="S29" s="90">
        <v>780.28817563991345</v>
      </c>
      <c r="T29" s="90">
        <v>116.95991674520759</v>
      </c>
    </row>
    <row r="30" spans="1:20" ht="15.95" customHeight="1" x14ac:dyDescent="0.25">
      <c r="A30" s="67" t="s">
        <v>842</v>
      </c>
      <c r="B30" s="67" t="s">
        <v>843</v>
      </c>
      <c r="C30" s="71" t="s">
        <v>292</v>
      </c>
      <c r="D30" s="72">
        <v>144.5</v>
      </c>
      <c r="E30" s="72">
        <v>170.07</v>
      </c>
      <c r="F30" s="86"/>
      <c r="G30" s="86"/>
      <c r="H30" s="86"/>
      <c r="I30" s="87">
        <v>101.45454545454545</v>
      </c>
      <c r="J30" s="87">
        <v>0.52341597796143247</v>
      </c>
      <c r="K30" s="87">
        <v>0</v>
      </c>
      <c r="L30" s="93">
        <v>148.47382920110192</v>
      </c>
      <c r="M30" s="93">
        <v>149.24517906336089</v>
      </c>
      <c r="N30" s="93">
        <v>351.55922865013775</v>
      </c>
      <c r="O30" s="144">
        <v>2.7292359024629036</v>
      </c>
      <c r="P30" s="144">
        <v>0.72468526768517449</v>
      </c>
      <c r="Q30" s="144">
        <v>0.19283746556476444</v>
      </c>
      <c r="R30" s="90">
        <v>456.3675283655582</v>
      </c>
      <c r="S30" s="90">
        <v>779.87694493485378</v>
      </c>
      <c r="T30" s="90">
        <v>116.71232874765101</v>
      </c>
    </row>
    <row r="31" spans="1:20" ht="15.95" customHeight="1" x14ac:dyDescent="0.25">
      <c r="A31" s="67" t="s">
        <v>843</v>
      </c>
      <c r="B31" s="67" t="s">
        <v>844</v>
      </c>
      <c r="C31" s="71" t="s">
        <v>293</v>
      </c>
      <c r="D31" s="72">
        <v>170.07</v>
      </c>
      <c r="E31" s="72">
        <v>173.57</v>
      </c>
      <c r="F31" s="86"/>
      <c r="G31" s="86"/>
      <c r="H31" s="86"/>
      <c r="I31" s="87">
        <v>101.45454545454545</v>
      </c>
      <c r="J31" s="87">
        <v>0.41873278236914602</v>
      </c>
      <c r="K31" s="87">
        <v>0</v>
      </c>
      <c r="L31" s="93">
        <v>148.4159779614325</v>
      </c>
      <c r="M31" s="93">
        <v>149.24517906336089</v>
      </c>
      <c r="N31" s="93">
        <v>351.55922865013775</v>
      </c>
      <c r="O31" s="144">
        <v>2.7311350606804865</v>
      </c>
      <c r="P31" s="144">
        <v>0.72522788431879803</v>
      </c>
      <c r="Q31" s="144">
        <v>0.19283746556476444</v>
      </c>
      <c r="R31" s="90">
        <v>451.65963894050242</v>
      </c>
      <c r="S31" s="90">
        <v>780.43608657781419</v>
      </c>
      <c r="T31" s="90">
        <v>118.83896674828732</v>
      </c>
    </row>
    <row r="32" spans="1:20" ht="15.95" customHeight="1" x14ac:dyDescent="0.25">
      <c r="A32" s="67" t="s">
        <v>844</v>
      </c>
      <c r="B32" s="67" t="s">
        <v>845</v>
      </c>
      <c r="C32" s="71" t="s">
        <v>294</v>
      </c>
      <c r="D32" s="72">
        <v>173.57</v>
      </c>
      <c r="E32" s="72">
        <v>181.64</v>
      </c>
      <c r="F32" s="86"/>
      <c r="G32" s="86"/>
      <c r="H32" s="86"/>
      <c r="I32" s="87">
        <v>101.45454545454545</v>
      </c>
      <c r="J32" s="87">
        <v>0.41873278236914602</v>
      </c>
      <c r="K32" s="87">
        <v>0</v>
      </c>
      <c r="L32" s="93">
        <v>148.4159779614325</v>
      </c>
      <c r="M32" s="93">
        <v>149.24517906336089</v>
      </c>
      <c r="N32" s="93">
        <v>351.55922865013775</v>
      </c>
      <c r="O32" s="144">
        <v>2.9239725262452225</v>
      </c>
      <c r="P32" s="144">
        <v>0.72522788431879803</v>
      </c>
      <c r="Q32" s="144">
        <v>0</v>
      </c>
      <c r="R32" s="90">
        <v>453.92611341132675</v>
      </c>
      <c r="S32" s="90">
        <v>780.75002999887249</v>
      </c>
      <c r="T32" s="90">
        <v>123.16530411968807</v>
      </c>
    </row>
    <row r="33" spans="1:20" ht="15.95" customHeight="1" x14ac:dyDescent="0.25">
      <c r="A33" s="67" t="s">
        <v>845</v>
      </c>
      <c r="B33" s="67" t="s">
        <v>846</v>
      </c>
      <c r="C33" s="71" t="s">
        <v>295</v>
      </c>
      <c r="D33" s="72">
        <v>181.64</v>
      </c>
      <c r="E33" s="72">
        <v>190.72</v>
      </c>
      <c r="F33" s="86"/>
      <c r="G33" s="86"/>
      <c r="H33" s="86"/>
      <c r="I33" s="87">
        <v>101.45454545454545</v>
      </c>
      <c r="J33" s="87">
        <v>0.52341597796143247</v>
      </c>
      <c r="K33" s="87">
        <v>0</v>
      </c>
      <c r="L33" s="93">
        <v>148.47382920110192</v>
      </c>
      <c r="M33" s="93">
        <v>149.24517906336089</v>
      </c>
      <c r="N33" s="93">
        <v>351.55922865013775</v>
      </c>
      <c r="O33" s="144">
        <v>2.9220733680276396</v>
      </c>
      <c r="P33" s="144">
        <v>0.72468526768517449</v>
      </c>
      <c r="Q33" s="144">
        <v>0</v>
      </c>
      <c r="R33" s="90">
        <v>842.62226330661952</v>
      </c>
      <c r="S33" s="90">
        <v>395.56295576081669</v>
      </c>
      <c r="T33" s="90">
        <v>119.47782308129575</v>
      </c>
    </row>
    <row r="34" spans="1:20" ht="15.95" customHeight="1" x14ac:dyDescent="0.25">
      <c r="A34" s="67" t="s">
        <v>846</v>
      </c>
      <c r="B34" s="67" t="s">
        <v>847</v>
      </c>
      <c r="C34" s="71" t="s">
        <v>296</v>
      </c>
      <c r="D34" s="72">
        <v>190.72</v>
      </c>
      <c r="E34" s="72">
        <v>219.54</v>
      </c>
      <c r="F34" s="86"/>
      <c r="G34" s="86"/>
      <c r="H34" s="86"/>
      <c r="I34" s="87">
        <v>101.45454545454545</v>
      </c>
      <c r="J34" s="87">
        <v>0.52341597796143247</v>
      </c>
      <c r="K34" s="87">
        <v>0</v>
      </c>
      <c r="L34" s="93">
        <v>148.47382920110192</v>
      </c>
      <c r="M34" s="93">
        <v>149.24517906336089</v>
      </c>
      <c r="N34" s="93">
        <v>351.55922865013775</v>
      </c>
      <c r="O34" s="144">
        <v>4.1085980437457295</v>
      </c>
      <c r="P34" s="144">
        <v>1.063692317890343</v>
      </c>
      <c r="Q34" s="144">
        <v>0</v>
      </c>
      <c r="R34" s="90">
        <v>849.38697131745255</v>
      </c>
      <c r="S34" s="90">
        <v>395.28747366715277</v>
      </c>
      <c r="T34" s="90">
        <v>130.4827958731702</v>
      </c>
    </row>
    <row r="35" spans="1:20" ht="15.95" customHeight="1" x14ac:dyDescent="0.25">
      <c r="A35" s="67" t="s">
        <v>847</v>
      </c>
      <c r="B35" s="67" t="s">
        <v>848</v>
      </c>
      <c r="C35" s="71" t="s">
        <v>297</v>
      </c>
      <c r="D35" s="72">
        <v>219.54</v>
      </c>
      <c r="E35" s="72">
        <v>235.79</v>
      </c>
      <c r="F35" s="86"/>
      <c r="G35" s="86"/>
      <c r="H35" s="86"/>
      <c r="I35" s="87">
        <v>49.002754820936637</v>
      </c>
      <c r="J35" s="87">
        <v>52.97520661157025</v>
      </c>
      <c r="K35" s="87">
        <v>0</v>
      </c>
      <c r="L35" s="93">
        <v>297.71900826446279</v>
      </c>
      <c r="M35" s="93">
        <v>0</v>
      </c>
      <c r="N35" s="93">
        <v>351.55922865013775</v>
      </c>
      <c r="O35" s="144">
        <v>2.9232969080358089</v>
      </c>
      <c r="P35" s="144">
        <v>0.72503485054465244</v>
      </c>
      <c r="Q35" s="144">
        <v>0</v>
      </c>
      <c r="R35" s="90">
        <v>586.73957040836024</v>
      </c>
      <c r="S35" s="90">
        <v>3.6195106141630209</v>
      </c>
      <c r="T35" s="90">
        <v>772.20184817623431</v>
      </c>
    </row>
    <row r="36" spans="1:20" ht="15.95" customHeight="1" x14ac:dyDescent="0.25">
      <c r="A36" s="67" t="s">
        <v>848</v>
      </c>
      <c r="B36" s="67" t="s">
        <v>849</v>
      </c>
      <c r="C36" s="71" t="s">
        <v>298</v>
      </c>
      <c r="D36" s="72">
        <v>235.79</v>
      </c>
      <c r="E36" s="72">
        <v>254.64</v>
      </c>
      <c r="F36" s="86"/>
      <c r="G36" s="86"/>
      <c r="H36" s="86"/>
      <c r="I36" s="87">
        <v>49.002754820936637</v>
      </c>
      <c r="J36" s="87">
        <v>52.97520661157025</v>
      </c>
      <c r="K36" s="87">
        <v>0</v>
      </c>
      <c r="L36" s="93">
        <v>297.27548209366392</v>
      </c>
      <c r="M36" s="93">
        <v>0</v>
      </c>
      <c r="N36" s="93">
        <v>352.00275482093662</v>
      </c>
      <c r="O36" s="144">
        <v>2.923296908035752</v>
      </c>
      <c r="P36" s="144">
        <v>0.72503485054465244</v>
      </c>
      <c r="Q36" s="144">
        <v>0</v>
      </c>
      <c r="R36" s="90">
        <v>603.99891589409924</v>
      </c>
      <c r="S36" s="90">
        <v>4.2489061740398641</v>
      </c>
      <c r="T36" s="90">
        <v>751.29384591109033</v>
      </c>
    </row>
    <row r="37" spans="1:20" ht="15.95" customHeight="1" x14ac:dyDescent="0.25">
      <c r="A37" s="67" t="s">
        <v>849</v>
      </c>
      <c r="B37" s="67" t="s">
        <v>850</v>
      </c>
      <c r="C37" s="71" t="s">
        <v>529</v>
      </c>
      <c r="D37" s="72">
        <v>254.64</v>
      </c>
      <c r="E37" s="72">
        <v>290.25</v>
      </c>
      <c r="F37" s="86"/>
      <c r="G37" s="86"/>
      <c r="H37" s="86"/>
      <c r="I37" s="87">
        <v>49.107438016528924</v>
      </c>
      <c r="J37" s="87">
        <v>52.870523415977964</v>
      </c>
      <c r="K37" s="87">
        <v>0</v>
      </c>
      <c r="L37" s="93">
        <v>297.21763085399448</v>
      </c>
      <c r="M37" s="93">
        <v>0</v>
      </c>
      <c r="N37" s="93">
        <v>352.00275482093662</v>
      </c>
      <c r="O37" s="144">
        <v>2.9231015589389244</v>
      </c>
      <c r="P37" s="144">
        <v>0.72497903651699147</v>
      </c>
      <c r="Q37" s="144">
        <v>0</v>
      </c>
      <c r="R37" s="90">
        <v>595.41340336773544</v>
      </c>
      <c r="S37" s="90">
        <v>2.5768919137903095</v>
      </c>
      <c r="T37" s="90">
        <v>750.89366280406603</v>
      </c>
    </row>
    <row r="38" spans="1:20" ht="15.95" customHeight="1" x14ac:dyDescent="0.25">
      <c r="A38" s="67" t="s">
        <v>850</v>
      </c>
      <c r="B38" s="67" t="s">
        <v>851</v>
      </c>
      <c r="C38" s="71" t="s">
        <v>299</v>
      </c>
      <c r="D38" s="72">
        <v>290.25</v>
      </c>
      <c r="E38" s="72">
        <v>321.74</v>
      </c>
      <c r="F38" s="86"/>
      <c r="G38" s="86"/>
      <c r="H38" s="86"/>
      <c r="I38" s="87">
        <v>49.107438016528924</v>
      </c>
      <c r="J38" s="87">
        <v>52.870523415977964</v>
      </c>
      <c r="K38" s="87">
        <v>0</v>
      </c>
      <c r="L38" s="93">
        <v>297.21763085399448</v>
      </c>
      <c r="M38" s="93">
        <v>0</v>
      </c>
      <c r="N38" s="93">
        <v>352.00275482093662</v>
      </c>
      <c r="O38" s="144">
        <v>2.9243261856898357</v>
      </c>
      <c r="P38" s="144">
        <v>0.72532892987438657</v>
      </c>
      <c r="Q38" s="144">
        <v>0</v>
      </c>
      <c r="R38" s="90">
        <v>592.14460445233715</v>
      </c>
      <c r="S38" s="90">
        <v>2.8593420839410144</v>
      </c>
      <c r="T38" s="90">
        <v>749.95814651977503</v>
      </c>
    </row>
    <row r="39" spans="1:20" ht="15.95" customHeight="1" x14ac:dyDescent="0.25">
      <c r="A39" s="67" t="s">
        <v>851</v>
      </c>
      <c r="B39" s="67" t="s">
        <v>852</v>
      </c>
      <c r="C39" s="71" t="s">
        <v>300</v>
      </c>
      <c r="D39" s="72">
        <v>321.74</v>
      </c>
      <c r="E39" s="72">
        <v>354.49</v>
      </c>
      <c r="F39" s="86"/>
      <c r="G39" s="86"/>
      <c r="H39" s="86"/>
      <c r="I39" s="87">
        <v>49.107438016528924</v>
      </c>
      <c r="J39" s="87">
        <v>52.870523415977964</v>
      </c>
      <c r="K39" s="87">
        <v>0</v>
      </c>
      <c r="L39" s="93">
        <v>297.6611570247934</v>
      </c>
      <c r="M39" s="93">
        <v>0</v>
      </c>
      <c r="N39" s="93">
        <v>351.55922865013775</v>
      </c>
      <c r="O39" s="144">
        <v>2.9231015589389244</v>
      </c>
      <c r="P39" s="144">
        <v>0.72497903651699147</v>
      </c>
      <c r="Q39" s="144">
        <v>0</v>
      </c>
      <c r="R39" s="90">
        <v>593.57553820040118</v>
      </c>
      <c r="S39" s="90">
        <v>1.9544644304002594</v>
      </c>
      <c r="T39" s="90">
        <v>752.20045160673294</v>
      </c>
    </row>
    <row r="40" spans="1:20" ht="15.95" customHeight="1" x14ac:dyDescent="0.25">
      <c r="A40" s="67" t="s">
        <v>852</v>
      </c>
      <c r="B40" s="67" t="s">
        <v>853</v>
      </c>
      <c r="C40" s="71" t="s">
        <v>301</v>
      </c>
      <c r="D40" s="72">
        <v>354.49</v>
      </c>
      <c r="E40" s="72">
        <v>367.24</v>
      </c>
      <c r="F40" s="86"/>
      <c r="G40" s="86"/>
      <c r="H40" s="86"/>
      <c r="I40" s="87">
        <v>49.107438016528924</v>
      </c>
      <c r="J40" s="87">
        <v>52.870523415977964</v>
      </c>
      <c r="K40" s="87">
        <v>0</v>
      </c>
      <c r="L40" s="93">
        <v>297.6611570247934</v>
      </c>
      <c r="M40" s="93">
        <v>0</v>
      </c>
      <c r="N40" s="93">
        <v>351.55922865013775</v>
      </c>
      <c r="O40" s="144">
        <v>3.2855910771974663</v>
      </c>
      <c r="P40" s="144">
        <v>0.72497903651699147</v>
      </c>
      <c r="Q40" s="144">
        <v>0</v>
      </c>
      <c r="R40" s="90">
        <v>593.28093440847124</v>
      </c>
      <c r="S40" s="90">
        <v>2.2988170474801493</v>
      </c>
      <c r="T40" s="90">
        <v>751.99384003648504</v>
      </c>
    </row>
    <row r="41" spans="1:20" ht="15.95" customHeight="1" x14ac:dyDescent="0.25">
      <c r="A41" s="67" t="s">
        <v>853</v>
      </c>
      <c r="B41" s="67" t="s">
        <v>854</v>
      </c>
      <c r="C41" s="71" t="s">
        <v>530</v>
      </c>
      <c r="D41" s="72">
        <v>367.24</v>
      </c>
      <c r="E41" s="72">
        <f>367.24+21.69</f>
        <v>388.93</v>
      </c>
      <c r="F41" s="86"/>
      <c r="G41" s="86"/>
      <c r="H41" s="86"/>
      <c r="I41" s="87">
        <v>49.107438016528924</v>
      </c>
      <c r="J41" s="87">
        <v>52.870523415977964</v>
      </c>
      <c r="K41" s="87">
        <v>0</v>
      </c>
      <c r="L41" s="93">
        <v>297.6611570247934</v>
      </c>
      <c r="M41" s="93">
        <v>0</v>
      </c>
      <c r="N41" s="93">
        <v>351.55922865013775</v>
      </c>
      <c r="O41" s="144">
        <v>3.2855910771974663</v>
      </c>
      <c r="P41" s="144">
        <v>0.72497903651699147</v>
      </c>
      <c r="Q41" s="144">
        <v>0</v>
      </c>
      <c r="R41" s="90">
        <v>594.87451729617169</v>
      </c>
      <c r="S41" s="90">
        <v>1.6005509641873279</v>
      </c>
      <c r="T41" s="90">
        <v>751.44287584915719</v>
      </c>
    </row>
    <row r="42" spans="1:20" ht="15.95" customHeight="1" x14ac:dyDescent="0.25">
      <c r="A42" s="67" t="s">
        <v>854</v>
      </c>
      <c r="B42" s="67" t="s">
        <v>855</v>
      </c>
      <c r="C42" s="71" t="s">
        <v>531</v>
      </c>
      <c r="D42" s="72">
        <v>388.93</v>
      </c>
      <c r="E42" s="72">
        <f>388.93+17.08</f>
        <v>406.01</v>
      </c>
      <c r="F42" s="86"/>
      <c r="G42" s="86"/>
      <c r="H42" s="86"/>
      <c r="I42" s="87">
        <v>49.107438016528924</v>
      </c>
      <c r="J42" s="87">
        <v>52.870523415977964</v>
      </c>
      <c r="K42" s="87">
        <v>0</v>
      </c>
      <c r="L42" s="93">
        <v>297.6611570247934</v>
      </c>
      <c r="M42" s="93">
        <v>0</v>
      </c>
      <c r="N42" s="93">
        <v>351.55922865013775</v>
      </c>
      <c r="O42" s="144">
        <v>3.2855910771974663</v>
      </c>
      <c r="P42" s="144">
        <v>0.72497903651699147</v>
      </c>
      <c r="Q42" s="144">
        <v>0</v>
      </c>
      <c r="R42" s="90">
        <v>594.87451729617169</v>
      </c>
      <c r="S42" s="90">
        <v>1.6005509641873279</v>
      </c>
      <c r="T42" s="90">
        <v>751.44287584915719</v>
      </c>
    </row>
    <row r="43" spans="1:20" ht="15.95" customHeight="1" x14ac:dyDescent="0.25">
      <c r="A43" s="67" t="s">
        <v>855</v>
      </c>
      <c r="B43" s="67" t="s">
        <v>856</v>
      </c>
      <c r="C43" s="71" t="s">
        <v>302</v>
      </c>
      <c r="D43" s="72">
        <v>406.01</v>
      </c>
      <c r="E43" s="72">
        <v>440.77</v>
      </c>
      <c r="F43" s="86"/>
      <c r="G43" s="86"/>
      <c r="H43" s="86"/>
      <c r="I43" s="87">
        <v>97.994490358126725</v>
      </c>
      <c r="J43" s="87">
        <v>86.055096418732788</v>
      </c>
      <c r="K43" s="87">
        <v>36.765840220385677</v>
      </c>
      <c r="L43" s="93">
        <v>298.06611570247935</v>
      </c>
      <c r="M43" s="93">
        <v>0</v>
      </c>
      <c r="N43" s="93">
        <v>351.55922865013775</v>
      </c>
      <c r="O43" s="144">
        <v>3.2855910771974663</v>
      </c>
      <c r="P43" s="144">
        <v>0.72497903651699147</v>
      </c>
      <c r="Q43" s="144">
        <v>0</v>
      </c>
      <c r="R43" s="90">
        <v>594.87451729617169</v>
      </c>
      <c r="S43" s="90">
        <v>1.6005509641873279</v>
      </c>
      <c r="T43" s="90">
        <v>751.44287584915719</v>
      </c>
    </row>
    <row r="44" spans="1:20" ht="15.95" customHeight="1" x14ac:dyDescent="0.25">
      <c r="A44" s="67" t="s">
        <v>856</v>
      </c>
      <c r="B44" s="67" t="s">
        <v>857</v>
      </c>
      <c r="C44" s="71" t="s">
        <v>303</v>
      </c>
      <c r="D44" s="72">
        <v>440.77</v>
      </c>
      <c r="E44" s="72">
        <v>468.68</v>
      </c>
      <c r="F44" s="86"/>
      <c r="G44" s="86"/>
      <c r="H44" s="86"/>
      <c r="I44" s="87">
        <v>134.55096418732782</v>
      </c>
      <c r="J44" s="87">
        <v>86.055096418732788</v>
      </c>
      <c r="K44" s="87">
        <v>0.20936639118457301</v>
      </c>
      <c r="L44" s="93">
        <v>298.06611570247935</v>
      </c>
      <c r="M44" s="93">
        <v>0</v>
      </c>
      <c r="N44" s="93">
        <v>351.55922865013775</v>
      </c>
      <c r="O44" s="144">
        <v>3.4524793388429202</v>
      </c>
      <c r="P44" s="144">
        <v>1.1152016028048877</v>
      </c>
      <c r="Q44" s="144">
        <v>0.27880040070124323</v>
      </c>
      <c r="R44" s="90">
        <v>578.56360481441175</v>
      </c>
      <c r="S44" s="90">
        <v>55.413223140495866</v>
      </c>
      <c r="T44" s="90">
        <v>694.76475779516818</v>
      </c>
    </row>
    <row r="45" spans="1:20" ht="15.95" customHeight="1" x14ac:dyDescent="0.25">
      <c r="A45" s="67" t="s">
        <v>857</v>
      </c>
      <c r="B45" s="67" t="s">
        <v>858</v>
      </c>
      <c r="C45" s="71" t="s">
        <v>304</v>
      </c>
      <c r="D45" s="72">
        <v>468.68</v>
      </c>
      <c r="E45" s="72">
        <v>497.83</v>
      </c>
      <c r="F45" s="86"/>
      <c r="G45" s="86"/>
      <c r="H45" s="86"/>
      <c r="I45" s="87">
        <v>134.55096418732782</v>
      </c>
      <c r="J45" s="87">
        <v>86.055096418732788</v>
      </c>
      <c r="K45" s="87">
        <v>0.20936639118457301</v>
      </c>
      <c r="L45" s="93">
        <v>298.06611570247935</v>
      </c>
      <c r="M45" s="93">
        <v>0.16253443526170799</v>
      </c>
      <c r="N45" s="93">
        <v>351.39669421487605</v>
      </c>
      <c r="O45" s="144">
        <v>3.4534613447371498</v>
      </c>
      <c r="P45" s="144">
        <v>1.1155586958573451</v>
      </c>
      <c r="Q45" s="144">
        <v>0.27888967396432918</v>
      </c>
      <c r="R45" s="90">
        <v>577.91424350804289</v>
      </c>
      <c r="S45" s="90">
        <v>55.895316804407713</v>
      </c>
      <c r="T45" s="90">
        <v>665.32668324121028</v>
      </c>
    </row>
    <row r="46" spans="1:20" x14ac:dyDescent="0.25">
      <c r="A46" s="67" t="s">
        <v>858</v>
      </c>
      <c r="B46" s="67" t="s">
        <v>859</v>
      </c>
      <c r="C46" s="71" t="s">
        <v>305</v>
      </c>
      <c r="D46" s="72">
        <v>497.83</v>
      </c>
      <c r="E46" s="72">
        <v>512.65</v>
      </c>
      <c r="F46" s="86"/>
      <c r="G46" s="86"/>
      <c r="H46" s="86"/>
      <c r="I46" s="87">
        <v>82.093663911845724</v>
      </c>
      <c r="J46" s="87">
        <v>33.184573002754824</v>
      </c>
      <c r="K46" s="87">
        <v>0</v>
      </c>
      <c r="L46" s="93">
        <v>298.06611570247935</v>
      </c>
      <c r="M46" s="93">
        <v>0.16253443526170799</v>
      </c>
      <c r="N46" s="93">
        <v>351.39669421487605</v>
      </c>
      <c r="O46" s="144">
        <v>2.9049127451013987</v>
      </c>
      <c r="P46" s="144">
        <v>0.62980945349297457</v>
      </c>
      <c r="Q46" s="144">
        <v>0.62980945349295325</v>
      </c>
      <c r="R46" s="90">
        <v>2392.6768610562499</v>
      </c>
      <c r="S46" s="90">
        <v>751.13634073476783</v>
      </c>
      <c r="T46" s="90">
        <v>1839.6637242631184</v>
      </c>
    </row>
    <row r="47" spans="1:20" x14ac:dyDescent="0.25">
      <c r="A47" s="67" t="s">
        <v>859</v>
      </c>
      <c r="B47" s="67" t="s">
        <v>860</v>
      </c>
      <c r="C47" s="71" t="s">
        <v>306</v>
      </c>
      <c r="D47" s="72">
        <v>512.65</v>
      </c>
      <c r="E47" s="72">
        <v>534.63</v>
      </c>
      <c r="F47" s="86"/>
      <c r="G47" s="86"/>
      <c r="H47" s="86"/>
      <c r="I47" s="87">
        <v>82.093663911845724</v>
      </c>
      <c r="J47" s="87">
        <v>33.184573002754824</v>
      </c>
      <c r="K47" s="87">
        <v>0</v>
      </c>
      <c r="L47" s="93">
        <v>298.06611570247935</v>
      </c>
      <c r="M47" s="93">
        <v>0.16253443526170799</v>
      </c>
      <c r="N47" s="93">
        <v>351.39669421487605</v>
      </c>
      <c r="O47" s="144">
        <v>2.9049127451013987</v>
      </c>
      <c r="P47" s="144">
        <v>0.62980945349297457</v>
      </c>
      <c r="Q47" s="144">
        <v>0.62980945349295325</v>
      </c>
      <c r="R47" s="90">
        <v>2092.2256385528772</v>
      </c>
      <c r="S47" s="90">
        <v>1051.5875632381405</v>
      </c>
      <c r="T47" s="90">
        <v>1839.6637242631155</v>
      </c>
    </row>
    <row r="48" spans="1:20" x14ac:dyDescent="0.25">
      <c r="A48" s="67" t="s">
        <v>860</v>
      </c>
      <c r="B48" s="67" t="s">
        <v>861</v>
      </c>
      <c r="C48" s="71" t="s">
        <v>307</v>
      </c>
      <c r="D48" s="72">
        <v>534.63</v>
      </c>
      <c r="E48" s="72">
        <v>543.04999999999995</v>
      </c>
      <c r="F48" s="86"/>
      <c r="G48" s="86"/>
      <c r="H48" s="86"/>
      <c r="I48" s="87">
        <v>82.093663911845724</v>
      </c>
      <c r="J48" s="87">
        <v>33.184573002754824</v>
      </c>
      <c r="K48" s="87">
        <v>0</v>
      </c>
      <c r="L48" s="93">
        <v>298.06611570247935</v>
      </c>
      <c r="M48" s="93">
        <v>0.16253443526170799</v>
      </c>
      <c r="N48" s="93">
        <v>351.39669421487605</v>
      </c>
      <c r="O48" s="144">
        <v>2.9049127451013987</v>
      </c>
      <c r="P48" s="144">
        <v>0.62980945349297457</v>
      </c>
      <c r="Q48" s="144">
        <v>0.62980945349295325</v>
      </c>
      <c r="R48" s="90">
        <v>566.49857153715004</v>
      </c>
      <c r="S48" s="90">
        <v>93.221380335941888</v>
      </c>
      <c r="T48" s="90">
        <v>656.74998902947402</v>
      </c>
    </row>
    <row r="49" spans="1:20" x14ac:dyDescent="0.25">
      <c r="A49" s="67" t="s">
        <v>861</v>
      </c>
      <c r="B49" s="67" t="s">
        <v>862</v>
      </c>
      <c r="C49" s="71" t="s">
        <v>308</v>
      </c>
      <c r="D49" s="72">
        <v>543.04999999999995</v>
      </c>
      <c r="E49" s="72">
        <v>571.09</v>
      </c>
      <c r="F49" s="86"/>
      <c r="G49" s="86"/>
      <c r="H49" s="86"/>
      <c r="I49" s="87">
        <v>82.093663911845724</v>
      </c>
      <c r="J49" s="87">
        <v>33.184573002754824</v>
      </c>
      <c r="K49" s="87">
        <v>0</v>
      </c>
      <c r="L49" s="93">
        <v>298.06611570247935</v>
      </c>
      <c r="M49" s="93">
        <v>0.16253443526170799</v>
      </c>
      <c r="N49" s="93">
        <v>351.39669421487605</v>
      </c>
      <c r="O49" s="144">
        <v>3.3304432901948076</v>
      </c>
      <c r="P49" s="144">
        <v>0.73619208976633388</v>
      </c>
      <c r="Q49" s="144">
        <v>0.73619208976634809</v>
      </c>
      <c r="R49" s="90">
        <v>563.4668763256052</v>
      </c>
      <c r="S49" s="90">
        <v>93.221380335941888</v>
      </c>
      <c r="T49" s="90">
        <v>657.09434164655397</v>
      </c>
    </row>
    <row r="50" spans="1:20" x14ac:dyDescent="0.25">
      <c r="A50" s="67" t="s">
        <v>862</v>
      </c>
      <c r="B50" s="67" t="s">
        <v>863</v>
      </c>
      <c r="C50" s="71" t="s">
        <v>309</v>
      </c>
      <c r="D50" s="72">
        <v>571.09</v>
      </c>
      <c r="E50" s="72">
        <v>602.15</v>
      </c>
      <c r="F50" s="86"/>
      <c r="G50" s="86"/>
      <c r="H50" s="86"/>
      <c r="I50" s="87">
        <v>82.093663911845724</v>
      </c>
      <c r="J50" s="87">
        <v>33.184573002754824</v>
      </c>
      <c r="K50" s="87">
        <v>0</v>
      </c>
      <c r="L50" s="93">
        <v>474.15977961432509</v>
      </c>
      <c r="M50" s="93">
        <v>0.16253443526170799</v>
      </c>
      <c r="N50" s="93">
        <v>175.30303030303031</v>
      </c>
      <c r="O50" s="144">
        <v>3.7368406760023163</v>
      </c>
      <c r="P50" s="144">
        <v>0.83779143621820396</v>
      </c>
      <c r="Q50" s="144">
        <v>0.83779143621819685</v>
      </c>
      <c r="R50" s="90">
        <v>563.12252370852525</v>
      </c>
      <c r="S50" s="90">
        <v>93.152509812525906</v>
      </c>
      <c r="T50" s="90">
        <v>656.95660059972204</v>
      </c>
    </row>
    <row r="51" spans="1:20" x14ac:dyDescent="0.25">
      <c r="A51" s="67" t="s">
        <v>863</v>
      </c>
      <c r="B51" s="67" t="s">
        <v>864</v>
      </c>
      <c r="C51" s="71" t="s">
        <v>310</v>
      </c>
      <c r="D51" s="72">
        <v>602.15</v>
      </c>
      <c r="E51" s="72">
        <v>634.44000000000005</v>
      </c>
      <c r="F51" s="86"/>
      <c r="G51" s="86"/>
      <c r="H51" s="86"/>
      <c r="I51" s="87">
        <v>82.093663911845724</v>
      </c>
      <c r="J51" s="87">
        <v>33.184573002754824</v>
      </c>
      <c r="K51" s="87">
        <v>0</v>
      </c>
      <c r="L51" s="93">
        <v>474.15977961432509</v>
      </c>
      <c r="M51" s="93">
        <v>0.16253443526170799</v>
      </c>
      <c r="N51" s="93">
        <v>175.30303030303031</v>
      </c>
      <c r="O51" s="144">
        <v>3.7368406760023163</v>
      </c>
      <c r="P51" s="144">
        <v>0.83779143621820396</v>
      </c>
      <c r="Q51" s="144">
        <v>0.83779143621819685</v>
      </c>
      <c r="R51" s="90">
        <v>563.12252370852525</v>
      </c>
      <c r="S51" s="90">
        <v>93.152509812525906</v>
      </c>
      <c r="T51" s="90">
        <v>656.95660059972204</v>
      </c>
    </row>
    <row r="52" spans="1:20" x14ac:dyDescent="0.25">
      <c r="A52" s="67" t="s">
        <v>864</v>
      </c>
      <c r="B52" s="67" t="s">
        <v>865</v>
      </c>
      <c r="C52" s="71" t="s">
        <v>311</v>
      </c>
      <c r="D52" s="72">
        <v>634.44000000000005</v>
      </c>
      <c r="E52" s="72">
        <v>647.76</v>
      </c>
      <c r="F52" s="86"/>
      <c r="G52" s="86"/>
      <c r="H52" s="86"/>
      <c r="I52" s="87">
        <v>88.060606060606062</v>
      </c>
      <c r="J52" s="87">
        <v>27.217630853994489</v>
      </c>
      <c r="K52" s="87">
        <v>0</v>
      </c>
      <c r="L52" s="93">
        <v>473.75482093663913</v>
      </c>
      <c r="M52" s="93">
        <v>175.87052341597797</v>
      </c>
      <c r="N52" s="93">
        <v>0</v>
      </c>
      <c r="O52" s="144">
        <v>3.2198174718479322</v>
      </c>
      <c r="P52" s="144">
        <v>0.31490472674647663</v>
      </c>
      <c r="Q52" s="144">
        <v>0.62980945349297446</v>
      </c>
      <c r="R52" s="90">
        <v>561.33189009970988</v>
      </c>
      <c r="S52" s="90">
        <v>93.083639289109925</v>
      </c>
      <c r="T52" s="90">
        <v>659.29819839586526</v>
      </c>
    </row>
    <row r="53" spans="1:20" x14ac:dyDescent="0.25">
      <c r="A53" s="67" t="s">
        <v>865</v>
      </c>
      <c r="B53" s="67" t="s">
        <v>866</v>
      </c>
      <c r="C53" s="71" t="s">
        <v>312</v>
      </c>
      <c r="D53" s="72">
        <v>647.76</v>
      </c>
      <c r="E53" s="72">
        <v>674.23</v>
      </c>
      <c r="F53" s="86"/>
      <c r="G53" s="86"/>
      <c r="H53" s="86"/>
      <c r="I53" s="87">
        <v>227.91735537190084</v>
      </c>
      <c r="J53" s="87">
        <v>27.426997245179063</v>
      </c>
      <c r="K53" s="87">
        <v>186.4848484848485</v>
      </c>
      <c r="L53" s="93">
        <v>473.75482093663913</v>
      </c>
      <c r="M53" s="93">
        <v>175.87052341597797</v>
      </c>
      <c r="N53" s="93">
        <v>0</v>
      </c>
      <c r="O53" s="144">
        <v>4.6393950761839733</v>
      </c>
      <c r="P53" s="144">
        <v>0.25021883206201778</v>
      </c>
      <c r="Q53" s="144">
        <v>3.753282480930352</v>
      </c>
      <c r="R53" s="90">
        <v>561.55928664636804</v>
      </c>
      <c r="S53" s="90">
        <v>38.055589386689867</v>
      </c>
      <c r="T53" s="90">
        <v>399.3039582427142</v>
      </c>
    </row>
    <row r="54" spans="1:20" x14ac:dyDescent="0.25">
      <c r="A54" s="67" t="s">
        <v>866</v>
      </c>
      <c r="B54" s="67" t="s">
        <v>867</v>
      </c>
      <c r="C54" s="71" t="s">
        <v>313</v>
      </c>
      <c r="D54" s="72">
        <v>674.23</v>
      </c>
      <c r="E54" s="72">
        <v>685.5</v>
      </c>
      <c r="F54" s="86"/>
      <c r="G54" s="86"/>
      <c r="H54" s="86"/>
      <c r="I54" s="87">
        <v>366.41322314049586</v>
      </c>
      <c r="J54" s="87">
        <v>27.426997245179063</v>
      </c>
      <c r="K54" s="87">
        <v>142.099173553719</v>
      </c>
      <c r="L54" s="93">
        <v>473.75482093663913</v>
      </c>
      <c r="M54" s="93">
        <v>175.87052341597797</v>
      </c>
      <c r="N54" s="93">
        <v>0</v>
      </c>
      <c r="O54" s="144">
        <v>6.2004338655317497</v>
      </c>
      <c r="P54" s="144">
        <v>0.2153614420149097</v>
      </c>
      <c r="Q54" s="144">
        <v>2.3689758621638646</v>
      </c>
      <c r="R54" s="90">
        <v>596.37254069927997</v>
      </c>
      <c r="S54" s="90">
        <v>260.75206611570246</v>
      </c>
      <c r="T54" s="90">
        <v>401.38317605932633</v>
      </c>
    </row>
    <row r="55" spans="1:20" x14ac:dyDescent="0.25">
      <c r="A55" s="67" t="s">
        <v>867</v>
      </c>
      <c r="B55" s="67" t="s">
        <v>868</v>
      </c>
      <c r="C55" s="71" t="s">
        <v>314</v>
      </c>
      <c r="D55" s="72">
        <v>685.5</v>
      </c>
      <c r="E55" s="72">
        <v>704</v>
      </c>
      <c r="F55" s="86"/>
      <c r="G55" s="86"/>
      <c r="H55" s="86"/>
      <c r="I55" s="87">
        <v>366.41322314049586</v>
      </c>
      <c r="J55" s="87">
        <v>27.426997245179063</v>
      </c>
      <c r="K55" s="87">
        <v>142.099173553719</v>
      </c>
      <c r="L55" s="93">
        <v>473.75482093663913</v>
      </c>
      <c r="M55" s="93">
        <v>175.87052341597797</v>
      </c>
      <c r="N55" s="93">
        <v>0</v>
      </c>
      <c r="O55" s="144">
        <v>6.2004338655317497</v>
      </c>
      <c r="P55" s="144">
        <v>0.43072288402979098</v>
      </c>
      <c r="Q55" s="144">
        <v>2.1536144201489833</v>
      </c>
      <c r="R55" s="90">
        <v>474.0476360210107</v>
      </c>
      <c r="S55" s="90">
        <v>382.95087466255518</v>
      </c>
      <c r="T55" s="90">
        <v>399.60491391529962</v>
      </c>
    </row>
    <row r="56" spans="1:20" x14ac:dyDescent="0.25">
      <c r="A56" s="67" t="s">
        <v>868</v>
      </c>
      <c r="B56" s="67" t="s">
        <v>871</v>
      </c>
      <c r="C56" s="71" t="s">
        <v>872</v>
      </c>
      <c r="D56" s="72">
        <v>704</v>
      </c>
      <c r="E56" s="72">
        <v>709.95</v>
      </c>
      <c r="F56" s="86"/>
      <c r="G56" s="86"/>
      <c r="H56" s="86"/>
      <c r="I56" s="87">
        <v>366.41322314049586</v>
      </c>
      <c r="J56" s="87">
        <v>27.426997245179063</v>
      </c>
      <c r="K56" s="87">
        <v>142.099173553719</v>
      </c>
      <c r="L56" s="93">
        <v>473.75482093663913</v>
      </c>
      <c r="M56" s="93">
        <v>175.87052341597797</v>
      </c>
      <c r="N56" s="93">
        <v>0</v>
      </c>
      <c r="O56" s="144">
        <v>6.2004338655317497</v>
      </c>
      <c r="P56" s="144">
        <v>0.43072288402979098</v>
      </c>
      <c r="Q56" s="144">
        <v>2.1536144201489833</v>
      </c>
      <c r="R56" s="90">
        <v>445.16046485872891</v>
      </c>
      <c r="S56" s="90">
        <v>414.66665282334537</v>
      </c>
      <c r="T56" s="90">
        <v>398.83608123260933</v>
      </c>
    </row>
    <row r="57" spans="1:20" x14ac:dyDescent="0.25">
      <c r="A57" s="67" t="s">
        <v>871</v>
      </c>
      <c r="B57" s="67" t="s">
        <v>869</v>
      </c>
      <c r="C57" s="71" t="s">
        <v>873</v>
      </c>
      <c r="D57" s="72">
        <v>709.95</v>
      </c>
      <c r="E57" s="72">
        <v>720.72</v>
      </c>
      <c r="F57" s="86"/>
      <c r="G57" s="86"/>
      <c r="H57" s="86"/>
      <c r="I57" s="87">
        <v>366.41322314049586</v>
      </c>
      <c r="J57" s="87">
        <v>27.426997245179063</v>
      </c>
      <c r="K57" s="87">
        <v>142.099173553719</v>
      </c>
      <c r="L57" s="93">
        <v>473.75482093663913</v>
      </c>
      <c r="M57" s="93">
        <v>175.87052341597797</v>
      </c>
      <c r="N57" s="93">
        <v>0</v>
      </c>
      <c r="O57" s="144">
        <v>6.2014903260940173</v>
      </c>
      <c r="P57" s="144">
        <v>0.4308011403677483</v>
      </c>
      <c r="Q57" s="144">
        <v>2.1540057018386847</v>
      </c>
      <c r="R57" s="90">
        <v>836.38009668260463</v>
      </c>
      <c r="S57" s="90">
        <v>413.18705339708475</v>
      </c>
      <c r="T57" s="90">
        <v>4.1322314049586772</v>
      </c>
    </row>
    <row r="58" spans="1:20" x14ac:dyDescent="0.25">
      <c r="A58" s="67" t="s">
        <v>869</v>
      </c>
      <c r="B58" s="67" t="s">
        <v>870</v>
      </c>
      <c r="C58" s="71" t="s">
        <v>315</v>
      </c>
      <c r="D58" s="72">
        <v>720.72</v>
      </c>
      <c r="E58" s="72">
        <v>728.75</v>
      </c>
      <c r="F58" s="86"/>
      <c r="G58" s="86"/>
      <c r="H58" s="86"/>
      <c r="I58" s="87">
        <v>366.41322314049586</v>
      </c>
      <c r="J58" s="87">
        <v>27.426997245179063</v>
      </c>
      <c r="K58" s="87">
        <v>142.099173553719</v>
      </c>
      <c r="L58" s="93">
        <v>473.91735537190084</v>
      </c>
      <c r="M58" s="93">
        <v>175.70798898071627</v>
      </c>
      <c r="N58" s="93">
        <v>0</v>
      </c>
      <c r="O58" s="144">
        <v>6.2004338655317497</v>
      </c>
      <c r="P58" s="144">
        <v>0.43072288402979098</v>
      </c>
      <c r="Q58" s="144">
        <v>2.1536144201489833</v>
      </c>
      <c r="R58" s="90">
        <v>836.4501055178298</v>
      </c>
      <c r="S58" s="90">
        <v>413.19160664432172</v>
      </c>
      <c r="T58" s="90">
        <v>4.1322314049586772</v>
      </c>
    </row>
    <row r="59" spans="1:20" x14ac:dyDescent="0.25">
      <c r="A59" s="2"/>
      <c r="B59" s="2"/>
      <c r="C59" s="2"/>
    </row>
    <row r="60" spans="1:20" x14ac:dyDescent="0.25">
      <c r="A60" s="2"/>
      <c r="B60" s="2"/>
      <c r="C60" s="2"/>
    </row>
    <row r="61" spans="1:20" x14ac:dyDescent="0.25">
      <c r="A61" s="2"/>
      <c r="B61" s="2"/>
      <c r="C61" s="2"/>
    </row>
  </sheetData>
  <mergeCells count="10">
    <mergeCell ref="A1:T1"/>
    <mergeCell ref="C3:C4"/>
    <mergeCell ref="R3:T3"/>
    <mergeCell ref="R2:T2"/>
    <mergeCell ref="F2:Q2"/>
    <mergeCell ref="L3:N3"/>
    <mergeCell ref="O3:Q3"/>
    <mergeCell ref="D3:E3"/>
    <mergeCell ref="F3:H3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tabColor theme="3"/>
  </sheetPr>
  <dimension ref="A1:N60"/>
  <sheetViews>
    <sheetView showGridLines="0" showRowColHeaders="0" workbookViewId="0">
      <selection sqref="A1:N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14" width="5.7109375" style="2" customWidth="1"/>
    <col min="15" max="16384" width="11.42578125" style="2"/>
  </cols>
  <sheetData>
    <row r="1" spans="1:14" ht="22.5" customHeight="1" x14ac:dyDescent="0.25">
      <c r="A1" s="176" t="s">
        <v>27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1" t="s">
        <v>616</v>
      </c>
      <c r="J2" s="171"/>
      <c r="K2" s="171"/>
      <c r="L2" s="171"/>
      <c r="M2" s="171"/>
      <c r="N2" s="171"/>
    </row>
    <row r="3" spans="1:14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881</v>
      </c>
      <c r="G3" s="166"/>
      <c r="H3" s="166"/>
      <c r="I3" s="167" t="s">
        <v>599</v>
      </c>
      <c r="J3" s="167"/>
      <c r="K3" s="167"/>
      <c r="L3" s="168" t="s">
        <v>600</v>
      </c>
      <c r="M3" s="168"/>
      <c r="N3" s="168"/>
    </row>
    <row r="4" spans="1:14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113" t="s">
        <v>2</v>
      </c>
      <c r="J4" s="113" t="s">
        <v>3</v>
      </c>
      <c r="K4" s="113" t="s">
        <v>4</v>
      </c>
      <c r="L4" s="114" t="s">
        <v>2</v>
      </c>
      <c r="M4" s="114" t="s">
        <v>3</v>
      </c>
      <c r="N4" s="114" t="s">
        <v>4</v>
      </c>
    </row>
    <row r="5" spans="1:14" ht="15.95" customHeight="1" x14ac:dyDescent="0.25">
      <c r="A5" s="67" t="s">
        <v>874</v>
      </c>
      <c r="B5" s="67" t="s">
        <v>875</v>
      </c>
      <c r="C5" s="71" t="s">
        <v>316</v>
      </c>
      <c r="D5" s="72">
        <v>3.7</v>
      </c>
      <c r="E5" s="72">
        <v>13.76</v>
      </c>
      <c r="F5" s="93">
        <v>362.80991735537191</v>
      </c>
      <c r="G5" s="93">
        <v>0</v>
      </c>
      <c r="H5" s="93">
        <v>0</v>
      </c>
      <c r="I5" s="89">
        <v>6048.0591984151433</v>
      </c>
      <c r="J5" s="89">
        <v>3423.0916784402962</v>
      </c>
      <c r="K5" s="89">
        <v>5034.1714335450124</v>
      </c>
      <c r="L5" s="90">
        <v>75.826446280991732</v>
      </c>
      <c r="M5" s="90">
        <v>11.570247933884298</v>
      </c>
      <c r="N5" s="90">
        <v>17.355371900826448</v>
      </c>
    </row>
    <row r="6" spans="1:14" ht="15.95" customHeight="1" x14ac:dyDescent="0.25">
      <c r="A6" s="67" t="s">
        <v>875</v>
      </c>
      <c r="B6" s="67" t="s">
        <v>876</v>
      </c>
      <c r="C6" s="71" t="s">
        <v>317</v>
      </c>
      <c r="D6" s="72">
        <v>13.76</v>
      </c>
      <c r="E6" s="72">
        <v>20.85</v>
      </c>
      <c r="F6" s="93">
        <v>362.80991735537191</v>
      </c>
      <c r="G6" s="93">
        <v>0</v>
      </c>
      <c r="H6" s="93">
        <v>0</v>
      </c>
      <c r="I6" s="89">
        <v>6651.0270154700956</v>
      </c>
      <c r="J6" s="89">
        <v>2872.3358197571924</v>
      </c>
      <c r="K6" s="89">
        <v>4990.9246256132892</v>
      </c>
      <c r="L6" s="90">
        <v>74.51790633608816</v>
      </c>
      <c r="M6" s="90">
        <v>11.570247933884298</v>
      </c>
      <c r="N6" s="90">
        <v>17.837465564738292</v>
      </c>
    </row>
    <row r="7" spans="1:14" ht="15.95" customHeight="1" x14ac:dyDescent="0.25">
      <c r="A7" s="67" t="s">
        <v>876</v>
      </c>
      <c r="B7" s="67" t="s">
        <v>877</v>
      </c>
      <c r="C7" s="71" t="s">
        <v>318</v>
      </c>
      <c r="D7" s="72">
        <v>20.85</v>
      </c>
      <c r="E7" s="72">
        <v>29.73</v>
      </c>
      <c r="F7" s="93">
        <v>362.80991735537191</v>
      </c>
      <c r="G7" s="93">
        <v>0</v>
      </c>
      <c r="H7" s="93">
        <v>0</v>
      </c>
      <c r="I7" s="89">
        <v>6650.6147680802851</v>
      </c>
      <c r="J7" s="89">
        <v>3016.7800573364834</v>
      </c>
      <c r="K7" s="89">
        <v>4845.0688261325722</v>
      </c>
      <c r="L7" s="90">
        <v>72.451790633608809</v>
      </c>
      <c r="M7" s="90">
        <v>11.50137741046832</v>
      </c>
      <c r="N7" s="90">
        <v>14.53168044077135</v>
      </c>
    </row>
    <row r="8" spans="1:14" ht="15.95" customHeight="1" x14ac:dyDescent="0.25">
      <c r="A8" s="67" t="s">
        <v>877</v>
      </c>
      <c r="B8" s="67" t="s">
        <v>878</v>
      </c>
      <c r="C8" s="71" t="s">
        <v>319</v>
      </c>
      <c r="D8" s="72">
        <v>29.73</v>
      </c>
      <c r="E8" s="72">
        <v>36</v>
      </c>
      <c r="F8" s="93">
        <v>362.80991735537191</v>
      </c>
      <c r="G8" s="93">
        <v>0</v>
      </c>
      <c r="H8" s="93">
        <v>0</v>
      </c>
      <c r="I8" s="89">
        <v>6687.1065046284857</v>
      </c>
      <c r="J8" s="89">
        <v>2852.1160927410156</v>
      </c>
      <c r="K8" s="89">
        <v>4934.6254702890756</v>
      </c>
      <c r="L8" s="90">
        <v>53.099173553719005</v>
      </c>
      <c r="M8" s="90">
        <v>9.8484848484848477</v>
      </c>
      <c r="N8" s="90">
        <v>8.2644628099173545</v>
      </c>
    </row>
    <row r="9" spans="1:14" ht="15.95" customHeight="1" x14ac:dyDescent="0.25">
      <c r="A9" s="67" t="s">
        <v>878</v>
      </c>
      <c r="B9" s="67" t="s">
        <v>879</v>
      </c>
      <c r="C9" s="71" t="s">
        <v>320</v>
      </c>
      <c r="D9" s="72">
        <v>36</v>
      </c>
      <c r="E9" s="72">
        <v>40.42</v>
      </c>
      <c r="F9" s="93">
        <v>362.80991735537191</v>
      </c>
      <c r="G9" s="93">
        <v>0</v>
      </c>
      <c r="H9" s="93">
        <v>0</v>
      </c>
      <c r="I9" s="89">
        <v>6999.4811602758682</v>
      </c>
      <c r="J9" s="89">
        <v>2852.1160927410156</v>
      </c>
      <c r="K9" s="89">
        <v>4622.2508146416931</v>
      </c>
      <c r="L9" s="90">
        <v>53.168044077134986</v>
      </c>
      <c r="M9" s="90">
        <v>9.7107438016528924</v>
      </c>
      <c r="N9" s="90">
        <v>8.3333333333333339</v>
      </c>
    </row>
    <row r="10" spans="1:14" ht="15.95" customHeight="1" x14ac:dyDescent="0.25">
      <c r="A10" s="67" t="s">
        <v>879</v>
      </c>
      <c r="B10" s="67" t="s">
        <v>880</v>
      </c>
      <c r="C10" s="71" t="s">
        <v>882</v>
      </c>
      <c r="D10" s="72">
        <v>40.42</v>
      </c>
      <c r="E10" s="72">
        <v>42.66</v>
      </c>
      <c r="F10" s="93">
        <v>362.53443526170798</v>
      </c>
      <c r="G10" s="93">
        <v>0</v>
      </c>
      <c r="H10" s="93">
        <v>0</v>
      </c>
      <c r="I10" s="89">
        <v>6988.5874782242963</v>
      </c>
      <c r="J10" s="89">
        <v>2344.713397746018</v>
      </c>
      <c r="K10" s="89">
        <v>5106.78341979171</v>
      </c>
      <c r="L10" s="90"/>
      <c r="M10" s="90"/>
      <c r="N10" s="90"/>
    </row>
    <row r="11" spans="1:14" ht="15.95" customHeight="1" x14ac:dyDescent="0.25">
      <c r="A11" s="3"/>
      <c r="B11" s="3"/>
      <c r="C11" s="4"/>
      <c r="D11" s="1"/>
      <c r="E11" s="1"/>
      <c r="F11" s="18"/>
      <c r="G11" s="18"/>
      <c r="H11" s="18"/>
      <c r="I11" s="12"/>
      <c r="J11" s="12"/>
      <c r="K11" s="12"/>
      <c r="L11" s="13"/>
      <c r="M11" s="13"/>
      <c r="N11" s="13"/>
    </row>
    <row r="12" spans="1:14" ht="15.95" customHeight="1" x14ac:dyDescent="0.25">
      <c r="A12" s="3"/>
      <c r="B12" s="3"/>
      <c r="C12" s="4"/>
      <c r="D12" s="1"/>
      <c r="E12" s="1"/>
      <c r="F12" s="18"/>
      <c r="G12" s="18"/>
      <c r="H12" s="18"/>
      <c r="I12" s="12"/>
      <c r="J12" s="12"/>
      <c r="K12" s="12"/>
      <c r="L12" s="13"/>
      <c r="M12" s="13"/>
      <c r="N12" s="13"/>
    </row>
    <row r="13" spans="1:14" ht="15.95" customHeight="1" x14ac:dyDescent="0.25">
      <c r="A13" s="3"/>
      <c r="B13" s="3"/>
      <c r="C13" s="4"/>
      <c r="D13" s="1"/>
      <c r="E13" s="1"/>
      <c r="F13" s="18"/>
      <c r="G13" s="18"/>
      <c r="H13" s="18"/>
      <c r="I13" s="12"/>
      <c r="J13" s="12"/>
      <c r="K13" s="12"/>
      <c r="L13" s="13"/>
      <c r="M13" s="13"/>
      <c r="N13" s="13"/>
    </row>
    <row r="14" spans="1:14" ht="15.95" customHeight="1" x14ac:dyDescent="0.25">
      <c r="A14" s="3"/>
      <c r="B14" s="3"/>
      <c r="C14" s="4"/>
      <c r="D14" s="1"/>
      <c r="E14" s="1"/>
      <c r="F14" s="18"/>
      <c r="G14" s="18"/>
      <c r="H14" s="18"/>
      <c r="I14" s="12"/>
      <c r="J14" s="12"/>
      <c r="K14" s="12"/>
      <c r="L14" s="13"/>
      <c r="M14" s="13"/>
      <c r="N14" s="13"/>
    </row>
    <row r="15" spans="1:14" ht="15.95" customHeight="1" x14ac:dyDescent="0.25">
      <c r="A15" s="3"/>
      <c r="B15" s="3"/>
      <c r="C15" s="4"/>
      <c r="D15" s="1"/>
      <c r="E15" s="1"/>
      <c r="F15" s="18"/>
      <c r="G15" s="18"/>
      <c r="H15" s="18"/>
      <c r="I15" s="12"/>
      <c r="J15" s="12"/>
      <c r="K15" s="12"/>
      <c r="L15" s="13"/>
      <c r="M15" s="13"/>
      <c r="N15" s="13"/>
    </row>
    <row r="16" spans="1:14" ht="15.95" customHeight="1" x14ac:dyDescent="0.25">
      <c r="A16" s="3"/>
      <c r="B16" s="3"/>
      <c r="C16" s="4"/>
      <c r="D16" s="1"/>
      <c r="E16" s="1"/>
      <c r="F16" s="18"/>
      <c r="G16" s="18"/>
      <c r="H16" s="18"/>
      <c r="I16" s="12"/>
      <c r="J16" s="12"/>
      <c r="K16" s="12"/>
      <c r="L16" s="13"/>
      <c r="M16" s="13"/>
      <c r="N16" s="13"/>
    </row>
    <row r="17" spans="1:14" ht="15.95" customHeight="1" x14ac:dyDescent="0.25">
      <c r="A17" s="3"/>
      <c r="B17" s="3"/>
      <c r="C17" s="4"/>
      <c r="D17" s="1"/>
      <c r="E17" s="1"/>
      <c r="F17" s="18"/>
      <c r="G17" s="18"/>
      <c r="H17" s="18"/>
      <c r="I17" s="12"/>
      <c r="J17" s="12"/>
      <c r="K17" s="12"/>
      <c r="L17" s="13"/>
      <c r="M17" s="13"/>
      <c r="N17" s="13"/>
    </row>
    <row r="18" spans="1:14" ht="15.95" customHeight="1" x14ac:dyDescent="0.25">
      <c r="A18" s="3"/>
      <c r="B18" s="3"/>
      <c r="C18" s="4"/>
      <c r="D18" s="1"/>
      <c r="E18" s="1"/>
      <c r="F18" s="18"/>
      <c r="G18" s="18"/>
      <c r="H18" s="18"/>
      <c r="I18" s="12"/>
      <c r="J18" s="12"/>
      <c r="K18" s="12"/>
      <c r="L18" s="13"/>
      <c r="M18" s="13"/>
      <c r="N18" s="13"/>
    </row>
    <row r="19" spans="1:14" ht="15.95" customHeight="1" x14ac:dyDescent="0.25">
      <c r="A19" s="3"/>
      <c r="B19" s="3"/>
      <c r="C19" s="4"/>
      <c r="D19" s="1"/>
      <c r="E19" s="1"/>
      <c r="F19" s="18"/>
      <c r="G19" s="18"/>
      <c r="H19" s="18"/>
      <c r="I19" s="12"/>
      <c r="J19" s="12"/>
      <c r="K19" s="12"/>
      <c r="L19" s="13"/>
      <c r="M19" s="13"/>
      <c r="N19" s="13"/>
    </row>
    <row r="20" spans="1:14" ht="15.95" customHeight="1" x14ac:dyDescent="0.25">
      <c r="A20" s="3"/>
      <c r="B20" s="3"/>
      <c r="C20" s="4"/>
      <c r="D20" s="1"/>
      <c r="E20" s="1"/>
      <c r="F20" s="18"/>
      <c r="G20" s="18"/>
      <c r="H20" s="18"/>
      <c r="I20" s="12"/>
      <c r="J20" s="12"/>
      <c r="K20" s="12"/>
      <c r="L20" s="13"/>
      <c r="M20" s="13"/>
      <c r="N20" s="13"/>
    </row>
    <row r="21" spans="1:14" ht="15.95" customHeight="1" x14ac:dyDescent="0.25">
      <c r="A21" s="3"/>
      <c r="B21" s="3"/>
      <c r="C21" s="4"/>
      <c r="D21" s="1"/>
      <c r="E21" s="1"/>
      <c r="F21" s="18"/>
      <c r="G21" s="18"/>
      <c r="H21" s="18"/>
      <c r="I21" s="12"/>
      <c r="J21" s="12"/>
      <c r="K21" s="12"/>
      <c r="L21" s="13"/>
      <c r="M21" s="13"/>
      <c r="N21" s="13"/>
    </row>
    <row r="22" spans="1:14" ht="15.95" customHeight="1" x14ac:dyDescent="0.25">
      <c r="A22" s="3"/>
      <c r="B22" s="3"/>
      <c r="C22" s="4"/>
      <c r="D22" s="1"/>
      <c r="E22" s="1"/>
      <c r="F22" s="18"/>
      <c r="G22" s="18"/>
      <c r="H22" s="18"/>
      <c r="I22" s="12"/>
      <c r="J22" s="12"/>
      <c r="K22" s="12"/>
      <c r="L22" s="13"/>
      <c r="M22" s="13"/>
      <c r="N22" s="13"/>
    </row>
    <row r="23" spans="1:14" ht="15.95" customHeight="1" x14ac:dyDescent="0.25">
      <c r="A23" s="3"/>
      <c r="B23" s="3"/>
      <c r="C23" s="4"/>
      <c r="D23" s="1"/>
      <c r="E23" s="1"/>
      <c r="F23" s="18"/>
      <c r="G23" s="18"/>
      <c r="H23" s="18"/>
      <c r="I23" s="12"/>
      <c r="J23" s="12"/>
      <c r="K23" s="12"/>
      <c r="L23" s="13"/>
      <c r="M23" s="13"/>
      <c r="N23" s="13"/>
    </row>
    <row r="24" spans="1:14" ht="15.95" customHeight="1" x14ac:dyDescent="0.25">
      <c r="A24" s="3"/>
      <c r="B24" s="3"/>
      <c r="C24" s="4"/>
      <c r="D24" s="1"/>
      <c r="E24" s="1"/>
      <c r="F24" s="18"/>
      <c r="G24" s="18"/>
      <c r="H24" s="18"/>
      <c r="I24" s="12"/>
      <c r="J24" s="12"/>
      <c r="K24" s="12"/>
      <c r="L24" s="13"/>
      <c r="M24" s="13"/>
      <c r="N24" s="13"/>
    </row>
    <row r="25" spans="1:14" ht="15.95" customHeight="1" x14ac:dyDescent="0.25">
      <c r="A25" s="3"/>
      <c r="B25" s="3"/>
      <c r="C25" s="4"/>
      <c r="D25" s="1"/>
      <c r="E25" s="1"/>
      <c r="F25" s="18"/>
      <c r="G25" s="18"/>
      <c r="H25" s="18"/>
      <c r="I25" s="12"/>
      <c r="J25" s="12"/>
      <c r="K25" s="12"/>
      <c r="L25" s="13"/>
      <c r="M25" s="13"/>
      <c r="N25" s="13"/>
    </row>
    <row r="26" spans="1:14" ht="15.95" customHeight="1" x14ac:dyDescent="0.25">
      <c r="A26" s="3"/>
      <c r="B26" s="3"/>
      <c r="C26" s="4"/>
      <c r="D26" s="1"/>
      <c r="E26" s="1"/>
      <c r="F26" s="18"/>
      <c r="G26" s="18"/>
      <c r="H26" s="18"/>
      <c r="I26" s="12"/>
      <c r="J26" s="12"/>
      <c r="K26" s="12"/>
      <c r="L26" s="13"/>
      <c r="M26" s="13"/>
      <c r="N26" s="13"/>
    </row>
    <row r="27" spans="1:14" ht="15.95" customHeight="1" x14ac:dyDescent="0.25">
      <c r="A27" s="3"/>
      <c r="B27" s="3"/>
      <c r="C27" s="4"/>
      <c r="D27" s="1"/>
      <c r="E27" s="1"/>
      <c r="F27" s="18"/>
      <c r="G27" s="18"/>
      <c r="H27" s="18"/>
      <c r="I27" s="12"/>
      <c r="J27" s="12"/>
      <c r="K27" s="12"/>
      <c r="L27" s="13"/>
      <c r="M27" s="13"/>
      <c r="N27" s="13"/>
    </row>
    <row r="28" spans="1:14" ht="15.95" customHeight="1" x14ac:dyDescent="0.25">
      <c r="A28" s="3"/>
      <c r="B28" s="3"/>
      <c r="C28" s="4"/>
      <c r="D28" s="1"/>
      <c r="E28" s="1"/>
      <c r="F28" s="18"/>
      <c r="G28" s="18"/>
      <c r="H28" s="18"/>
      <c r="I28" s="12"/>
      <c r="J28" s="12"/>
      <c r="K28" s="12"/>
      <c r="L28" s="13"/>
      <c r="M28" s="13"/>
      <c r="N28" s="13"/>
    </row>
    <row r="29" spans="1:14" ht="15.95" customHeight="1" x14ac:dyDescent="0.25">
      <c r="A29" s="3"/>
      <c r="B29" s="3"/>
      <c r="C29" s="4"/>
      <c r="D29" s="1"/>
      <c r="E29" s="1"/>
      <c r="F29" s="18"/>
      <c r="G29" s="18"/>
      <c r="H29" s="18"/>
      <c r="I29" s="12"/>
      <c r="J29" s="12"/>
      <c r="K29" s="12"/>
      <c r="L29" s="13"/>
      <c r="M29" s="13"/>
      <c r="N29" s="13"/>
    </row>
    <row r="30" spans="1:14" ht="15.95" customHeight="1" x14ac:dyDescent="0.25">
      <c r="A30" s="3"/>
      <c r="B30" s="3"/>
      <c r="C30" s="4"/>
      <c r="D30" s="1"/>
      <c r="E30" s="1"/>
      <c r="F30" s="18"/>
      <c r="G30" s="18"/>
      <c r="H30" s="18"/>
      <c r="I30" s="12"/>
      <c r="J30" s="12"/>
      <c r="K30" s="12"/>
      <c r="L30" s="13"/>
      <c r="M30" s="13"/>
      <c r="N30" s="13"/>
    </row>
    <row r="31" spans="1:14" ht="15.95" customHeight="1" x14ac:dyDescent="0.25">
      <c r="A31" s="3"/>
      <c r="B31" s="3"/>
      <c r="C31" s="4"/>
      <c r="D31" s="1"/>
      <c r="E31" s="1"/>
      <c r="F31" s="18"/>
      <c r="G31" s="18"/>
      <c r="H31" s="18"/>
      <c r="I31" s="12"/>
      <c r="J31" s="12"/>
      <c r="K31" s="12"/>
      <c r="L31" s="13"/>
      <c r="M31" s="13"/>
      <c r="N31" s="13"/>
    </row>
    <row r="32" spans="1:14" ht="15.95" customHeight="1" x14ac:dyDescent="0.25">
      <c r="A32" s="3"/>
      <c r="B32" s="3"/>
      <c r="C32" s="4"/>
      <c r="D32" s="1"/>
      <c r="E32" s="1"/>
      <c r="F32" s="18"/>
      <c r="G32" s="18"/>
      <c r="H32" s="18"/>
      <c r="I32" s="12"/>
      <c r="J32" s="12"/>
      <c r="K32" s="12"/>
      <c r="L32" s="13"/>
      <c r="M32" s="13"/>
      <c r="N32" s="13"/>
    </row>
    <row r="33" spans="1:14" ht="15.95" customHeight="1" x14ac:dyDescent="0.25">
      <c r="A33" s="3"/>
      <c r="B33" s="3"/>
      <c r="C33" s="4"/>
      <c r="D33" s="1"/>
      <c r="E33" s="1"/>
      <c r="F33" s="18"/>
      <c r="G33" s="18"/>
      <c r="H33" s="18"/>
      <c r="I33" s="12"/>
      <c r="J33" s="12"/>
      <c r="K33" s="12"/>
      <c r="L33" s="13"/>
      <c r="M33" s="13"/>
      <c r="N33" s="13"/>
    </row>
    <row r="34" spans="1:14" ht="15.95" customHeight="1" x14ac:dyDescent="0.25">
      <c r="A34" s="3"/>
      <c r="B34" s="3"/>
      <c r="C34" s="4"/>
      <c r="D34" s="1"/>
      <c r="E34" s="1"/>
      <c r="F34" s="18"/>
      <c r="G34" s="18"/>
      <c r="H34" s="18"/>
      <c r="I34" s="12"/>
      <c r="J34" s="12"/>
      <c r="K34" s="12"/>
      <c r="L34" s="13"/>
      <c r="M34" s="13"/>
      <c r="N34" s="13"/>
    </row>
    <row r="35" spans="1:14" ht="15.95" customHeight="1" x14ac:dyDescent="0.25">
      <c r="A35" s="3"/>
      <c r="B35" s="3"/>
      <c r="C35" s="4"/>
      <c r="D35" s="1"/>
      <c r="E35" s="1"/>
      <c r="F35" s="18"/>
      <c r="G35" s="18"/>
      <c r="H35" s="18"/>
      <c r="I35" s="12"/>
      <c r="J35" s="12"/>
      <c r="K35" s="12"/>
      <c r="L35" s="13"/>
      <c r="M35" s="13"/>
      <c r="N35" s="13"/>
    </row>
    <row r="36" spans="1:14" ht="15.95" customHeight="1" x14ac:dyDescent="0.25">
      <c r="A36" s="3"/>
      <c r="B36" s="3"/>
      <c r="C36" s="4"/>
      <c r="D36" s="1"/>
      <c r="E36" s="1"/>
      <c r="F36" s="18"/>
      <c r="G36" s="18"/>
      <c r="H36" s="18"/>
      <c r="I36" s="12"/>
      <c r="J36" s="12"/>
      <c r="K36" s="12"/>
      <c r="L36" s="13"/>
      <c r="M36" s="13"/>
      <c r="N36" s="13"/>
    </row>
    <row r="37" spans="1:14" ht="15.95" customHeight="1" x14ac:dyDescent="0.25">
      <c r="A37" s="3"/>
      <c r="B37" s="3"/>
      <c r="C37" s="4"/>
      <c r="D37" s="1"/>
      <c r="E37" s="1"/>
      <c r="F37" s="18"/>
      <c r="G37" s="18"/>
      <c r="H37" s="18"/>
      <c r="I37" s="12"/>
      <c r="J37" s="12"/>
      <c r="K37" s="12"/>
      <c r="L37" s="13"/>
      <c r="M37" s="13"/>
      <c r="N37" s="13"/>
    </row>
    <row r="38" spans="1:14" ht="15.95" customHeight="1" x14ac:dyDescent="0.25">
      <c r="A38" s="3"/>
      <c r="B38" s="3"/>
      <c r="C38" s="4"/>
      <c r="D38" s="1"/>
      <c r="E38" s="1"/>
      <c r="F38" s="18"/>
      <c r="G38" s="18"/>
      <c r="H38" s="18"/>
      <c r="I38" s="12"/>
      <c r="J38" s="12"/>
      <c r="K38" s="12"/>
      <c r="L38" s="13"/>
      <c r="M38" s="13"/>
      <c r="N38" s="13"/>
    </row>
    <row r="39" spans="1:14" ht="15.95" customHeight="1" x14ac:dyDescent="0.25">
      <c r="A39" s="3"/>
      <c r="B39" s="3"/>
      <c r="C39" s="4"/>
      <c r="D39" s="1"/>
      <c r="E39" s="1"/>
      <c r="F39" s="18"/>
      <c r="G39" s="18"/>
      <c r="H39" s="18"/>
      <c r="I39" s="12"/>
      <c r="J39" s="12"/>
      <c r="K39" s="12"/>
      <c r="L39" s="13"/>
      <c r="M39" s="13"/>
      <c r="N39" s="13"/>
    </row>
    <row r="40" spans="1:14" ht="15.95" customHeight="1" x14ac:dyDescent="0.25">
      <c r="A40" s="3"/>
      <c r="B40" s="3"/>
      <c r="C40" s="4"/>
      <c r="D40" s="1"/>
      <c r="E40" s="1"/>
      <c r="F40" s="18"/>
      <c r="G40" s="18"/>
      <c r="H40" s="18"/>
      <c r="I40" s="12"/>
      <c r="J40" s="12"/>
      <c r="K40" s="12"/>
      <c r="L40" s="13"/>
      <c r="M40" s="13"/>
      <c r="N40" s="13"/>
    </row>
    <row r="41" spans="1:14" ht="15.95" customHeight="1" x14ac:dyDescent="0.25">
      <c r="A41" s="3"/>
      <c r="B41" s="3"/>
      <c r="C41" s="4"/>
      <c r="D41" s="1"/>
      <c r="E41" s="1"/>
      <c r="F41" s="18"/>
      <c r="G41" s="18"/>
      <c r="H41" s="18"/>
      <c r="I41" s="12"/>
      <c r="J41" s="12"/>
      <c r="K41" s="12"/>
      <c r="L41" s="13"/>
      <c r="M41" s="13"/>
      <c r="N41" s="13"/>
    </row>
    <row r="42" spans="1:14" ht="15.95" customHeight="1" x14ac:dyDescent="0.25">
      <c r="A42" s="3"/>
      <c r="B42" s="3"/>
      <c r="C42" s="4"/>
      <c r="D42" s="1"/>
      <c r="E42" s="1"/>
      <c r="F42" s="18"/>
      <c r="G42" s="18"/>
      <c r="H42" s="18"/>
      <c r="I42" s="12"/>
      <c r="J42" s="12"/>
      <c r="K42" s="12"/>
      <c r="L42" s="13"/>
      <c r="M42" s="13"/>
      <c r="N42" s="13"/>
    </row>
    <row r="43" spans="1:14" ht="15.95" customHeight="1" x14ac:dyDescent="0.25">
      <c r="A43" s="3"/>
      <c r="B43" s="3"/>
      <c r="C43" s="4"/>
      <c r="D43" s="1"/>
      <c r="E43" s="1"/>
      <c r="F43" s="18"/>
      <c r="G43" s="18"/>
      <c r="H43" s="18"/>
      <c r="I43" s="12"/>
      <c r="J43" s="12"/>
      <c r="K43" s="12"/>
      <c r="L43" s="13"/>
      <c r="M43" s="13"/>
      <c r="N43" s="13"/>
    </row>
    <row r="44" spans="1:14" ht="15.95" customHeight="1" x14ac:dyDescent="0.25">
      <c r="A44" s="3"/>
      <c r="B44" s="3"/>
      <c r="C44" s="4"/>
      <c r="D44" s="1"/>
      <c r="E44" s="1"/>
      <c r="F44" s="18"/>
      <c r="G44" s="18"/>
      <c r="H44" s="18"/>
      <c r="I44" s="12"/>
      <c r="J44" s="12"/>
      <c r="K44" s="12"/>
      <c r="L44" s="13"/>
      <c r="M44" s="13"/>
      <c r="N44" s="13"/>
    </row>
    <row r="45" spans="1:14" ht="15.95" customHeight="1" x14ac:dyDescent="0.25">
      <c r="A45" s="3"/>
      <c r="B45" s="3"/>
      <c r="C45" s="4"/>
      <c r="D45" s="1"/>
      <c r="E45" s="1"/>
      <c r="F45" s="18"/>
      <c r="G45" s="18"/>
      <c r="H45" s="18"/>
      <c r="I45" s="12"/>
      <c r="J45" s="12"/>
      <c r="K45" s="12"/>
      <c r="L45" s="13"/>
      <c r="M45" s="13"/>
      <c r="N45" s="13"/>
    </row>
    <row r="46" spans="1:14" x14ac:dyDescent="0.25">
      <c r="A46" s="10"/>
      <c r="B46" s="10"/>
      <c r="C46" s="5"/>
      <c r="D46" s="6"/>
      <c r="E46" s="6"/>
      <c r="F46" s="6"/>
      <c r="G46" s="6"/>
      <c r="H46" s="6"/>
      <c r="I46" s="6"/>
      <c r="J46" s="6"/>
      <c r="K46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</sheetData>
  <mergeCells count="8">
    <mergeCell ref="F3:H3"/>
    <mergeCell ref="D3:E3"/>
    <mergeCell ref="C3:C4"/>
    <mergeCell ref="A1:N1"/>
    <mergeCell ref="F2:H2"/>
    <mergeCell ref="I2:N2"/>
    <mergeCell ref="I3:K3"/>
    <mergeCell ref="L3:N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>
    <tabColor indexed="27"/>
  </sheetPr>
  <dimension ref="A1:V46"/>
  <sheetViews>
    <sheetView showGridLines="0" showRowColHeaders="0" workbookViewId="0">
      <selection sqref="A1:V1"/>
    </sheetView>
  </sheetViews>
  <sheetFormatPr baseColWidth="10" defaultRowHeight="12.75" x14ac:dyDescent="0.2"/>
  <cols>
    <col min="1" max="1" width="11.42578125" style="59"/>
    <col min="2" max="3" width="4.7109375" style="97" customWidth="1"/>
    <col min="4" max="4" width="28.5703125" style="98" customWidth="1"/>
    <col min="5" max="21" width="5.7109375" style="59" customWidth="1"/>
    <col min="22" max="16384" width="11.42578125" style="59"/>
  </cols>
  <sheetData>
    <row r="1" spans="1:22" ht="22.5" customHeight="1" x14ac:dyDescent="0.2">
      <c r="A1" s="162" t="s">
        <v>1102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</row>
    <row r="2" spans="1:22" ht="22.5" customHeight="1" x14ac:dyDescent="0.2">
      <c r="A2" s="60"/>
      <c r="B2" s="60"/>
      <c r="C2" s="60"/>
      <c r="D2" s="60"/>
      <c r="E2" s="60"/>
      <c r="F2" s="61"/>
      <c r="G2" s="61"/>
      <c r="H2" s="61"/>
      <c r="I2" s="61"/>
      <c r="J2" s="61"/>
      <c r="K2" s="61"/>
    </row>
    <row r="3" spans="1:22" ht="15" customHeight="1" x14ac:dyDescent="0.25">
      <c r="A3" s="62"/>
      <c r="B3" s="62"/>
      <c r="C3" s="63"/>
      <c r="D3" s="64"/>
      <c r="E3" s="64"/>
      <c r="F3" s="65"/>
      <c r="G3" s="65"/>
      <c r="H3" s="65"/>
      <c r="I3" s="66"/>
      <c r="J3" s="66"/>
      <c r="K3" s="66"/>
    </row>
    <row r="4" spans="1:22" ht="15" customHeight="1" x14ac:dyDescent="0.2">
      <c r="A4" s="62"/>
      <c r="B4" s="62"/>
      <c r="C4" s="63"/>
      <c r="D4" s="67"/>
      <c r="E4" s="67"/>
      <c r="F4" s="68"/>
      <c r="G4" s="68"/>
      <c r="H4" s="68"/>
      <c r="I4" s="69"/>
      <c r="J4" s="69"/>
      <c r="K4" s="69"/>
      <c r="L4" s="70"/>
      <c r="M4" s="70"/>
      <c r="N4" s="70"/>
    </row>
    <row r="5" spans="1:22" ht="15.95" customHeight="1" x14ac:dyDescent="0.2">
      <c r="A5" s="67"/>
      <c r="B5" s="67"/>
      <c r="C5" s="71"/>
      <c r="D5" s="72"/>
      <c r="E5" s="72"/>
      <c r="F5" s="68"/>
      <c r="G5" s="68"/>
      <c r="H5" s="68"/>
      <c r="I5" s="69"/>
      <c r="J5" s="69"/>
      <c r="K5" s="69"/>
      <c r="L5" s="70"/>
      <c r="M5" s="70"/>
      <c r="N5" s="70"/>
    </row>
    <row r="6" spans="1:22" ht="15.95" customHeight="1" x14ac:dyDescent="0.2">
      <c r="A6" s="67"/>
      <c r="B6" s="67"/>
      <c r="C6" s="71"/>
      <c r="D6" s="72"/>
      <c r="E6" s="72"/>
      <c r="F6" s="68"/>
      <c r="G6" s="68"/>
      <c r="H6" s="68"/>
      <c r="I6" s="69"/>
      <c r="J6" s="69"/>
      <c r="K6" s="69"/>
    </row>
    <row r="7" spans="1:22" ht="15.95" customHeight="1" x14ac:dyDescent="0.2">
      <c r="A7" s="67"/>
      <c r="B7" s="67"/>
      <c r="C7" s="71"/>
      <c r="D7" s="72"/>
      <c r="E7" s="72"/>
      <c r="F7" s="68"/>
      <c r="G7" s="68"/>
      <c r="H7" s="68"/>
      <c r="I7" s="69"/>
      <c r="J7" s="69"/>
      <c r="K7" s="69"/>
    </row>
    <row r="8" spans="1:22" ht="15.95" customHeight="1" x14ac:dyDescent="0.2">
      <c r="A8" s="67"/>
      <c r="B8" s="67"/>
      <c r="C8" s="71"/>
      <c r="D8" s="72"/>
      <c r="E8" s="72"/>
      <c r="F8" s="68"/>
      <c r="G8" s="68"/>
      <c r="H8" s="68"/>
      <c r="I8" s="69"/>
      <c r="J8" s="69"/>
      <c r="K8" s="69"/>
    </row>
    <row r="9" spans="1:22" ht="15.95" customHeight="1" x14ac:dyDescent="0.2">
      <c r="A9" s="67"/>
      <c r="B9" s="67"/>
      <c r="C9" s="71"/>
      <c r="D9" s="72"/>
      <c r="E9" s="72"/>
      <c r="F9" s="68"/>
      <c r="G9" s="68"/>
      <c r="H9" s="68"/>
      <c r="I9" s="69"/>
      <c r="J9" s="69"/>
      <c r="K9" s="69"/>
    </row>
    <row r="10" spans="1:22" ht="15.95" customHeight="1" x14ac:dyDescent="0.2">
      <c r="A10" s="67"/>
      <c r="B10" s="67"/>
      <c r="C10" s="71"/>
      <c r="D10" s="72"/>
      <c r="E10" s="72"/>
      <c r="F10" s="68"/>
      <c r="G10" s="68"/>
      <c r="H10" s="68"/>
      <c r="I10" s="69"/>
      <c r="J10" s="69"/>
      <c r="K10" s="69"/>
    </row>
    <row r="11" spans="1:22" ht="15.95" customHeight="1" x14ac:dyDescent="0.2">
      <c r="A11" s="67"/>
      <c r="B11" s="67"/>
      <c r="C11" s="71"/>
      <c r="D11" s="72"/>
      <c r="E11" s="72"/>
      <c r="F11" s="68"/>
      <c r="G11" s="68"/>
      <c r="H11" s="68"/>
      <c r="I11" s="69"/>
      <c r="J11" s="69"/>
      <c r="K11" s="69"/>
    </row>
    <row r="12" spans="1:22" ht="15.95" customHeight="1" x14ac:dyDescent="0.2">
      <c r="A12" s="67"/>
      <c r="B12" s="67"/>
      <c r="C12" s="71"/>
      <c r="D12" s="72"/>
      <c r="E12" s="72"/>
      <c r="F12" s="68"/>
      <c r="G12" s="68"/>
      <c r="H12" s="68"/>
      <c r="I12" s="69"/>
      <c r="J12" s="69"/>
      <c r="K12" s="69"/>
    </row>
    <row r="13" spans="1:22" ht="15.95" customHeight="1" x14ac:dyDescent="0.2">
      <c r="B13" s="67"/>
      <c r="C13" s="67"/>
      <c r="D13" s="71"/>
      <c r="E13" s="72"/>
      <c r="F13" s="72"/>
      <c r="G13" s="68"/>
      <c r="H13" s="68"/>
      <c r="I13" s="68"/>
      <c r="J13" s="69"/>
      <c r="K13" s="69"/>
      <c r="L13" s="69"/>
    </row>
    <row r="14" spans="1:22" ht="15.95" customHeight="1" x14ac:dyDescent="0.2">
      <c r="B14" s="73"/>
      <c r="C14" s="73"/>
      <c r="D14" s="74"/>
      <c r="E14" s="75"/>
      <c r="F14" s="75"/>
      <c r="G14" s="76"/>
      <c r="H14" s="76"/>
      <c r="I14" s="76"/>
      <c r="J14" s="77"/>
      <c r="K14" s="77"/>
      <c r="L14" s="77"/>
      <c r="M14" s="78"/>
      <c r="N14" s="78"/>
      <c r="O14" s="78"/>
      <c r="P14" s="78"/>
      <c r="Q14" s="78"/>
      <c r="R14" s="78"/>
      <c r="S14" s="78"/>
      <c r="T14" s="78"/>
      <c r="U14" s="78"/>
    </row>
    <row r="15" spans="1:22" ht="23.25" customHeight="1" x14ac:dyDescent="0.2">
      <c r="A15" s="79"/>
      <c r="B15" s="80"/>
      <c r="C15" s="163" t="s">
        <v>9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4"/>
    </row>
    <row r="16" spans="1:22" ht="15.95" customHeight="1" x14ac:dyDescent="0.2">
      <c r="A16" s="79"/>
      <c r="B16" s="60"/>
      <c r="C16" s="60"/>
      <c r="D16" s="60"/>
      <c r="E16" s="60"/>
      <c r="F16" s="60"/>
      <c r="G16" s="170" t="s">
        <v>598</v>
      </c>
      <c r="H16" s="170"/>
      <c r="I16" s="170"/>
      <c r="J16" s="170"/>
      <c r="K16" s="170"/>
      <c r="L16" s="170"/>
      <c r="M16" s="170"/>
      <c r="N16" s="170"/>
      <c r="O16" s="170"/>
      <c r="P16" s="171" t="s">
        <v>616</v>
      </c>
      <c r="Q16" s="171"/>
      <c r="R16" s="171"/>
      <c r="S16" s="171"/>
      <c r="T16" s="171"/>
      <c r="U16" s="172"/>
    </row>
    <row r="17" spans="1:22" ht="15.95" customHeight="1" x14ac:dyDescent="0.25">
      <c r="A17" s="79"/>
      <c r="B17" s="70"/>
      <c r="C17" s="62"/>
      <c r="D17" s="173" t="s">
        <v>0</v>
      </c>
      <c r="E17" s="174" t="s">
        <v>595</v>
      </c>
      <c r="F17" s="174"/>
      <c r="G17" s="166" t="s">
        <v>597</v>
      </c>
      <c r="H17" s="166"/>
      <c r="I17" s="166"/>
      <c r="J17" s="165" t="s">
        <v>596</v>
      </c>
      <c r="K17" s="165"/>
      <c r="L17" s="165"/>
      <c r="M17" s="166" t="s">
        <v>617</v>
      </c>
      <c r="N17" s="166"/>
      <c r="O17" s="166"/>
      <c r="P17" s="167" t="s">
        <v>599</v>
      </c>
      <c r="Q17" s="167"/>
      <c r="R17" s="167"/>
      <c r="S17" s="168" t="s">
        <v>600</v>
      </c>
      <c r="T17" s="168"/>
      <c r="U17" s="169"/>
    </row>
    <row r="18" spans="1:22" ht="15.95" customHeight="1" x14ac:dyDescent="0.2">
      <c r="A18" s="79"/>
      <c r="B18" s="62"/>
      <c r="C18" s="62"/>
      <c r="D18" s="173"/>
      <c r="E18" s="73" t="s">
        <v>550</v>
      </c>
      <c r="F18" s="73" t="s">
        <v>551</v>
      </c>
      <c r="G18" s="81" t="s">
        <v>2</v>
      </c>
      <c r="H18" s="81" t="s">
        <v>3</v>
      </c>
      <c r="I18" s="81" t="s">
        <v>4</v>
      </c>
      <c r="J18" s="82" t="s">
        <v>2</v>
      </c>
      <c r="K18" s="82" t="s">
        <v>3</v>
      </c>
      <c r="L18" s="82" t="s">
        <v>4</v>
      </c>
      <c r="M18" s="81" t="s">
        <v>2</v>
      </c>
      <c r="N18" s="81" t="s">
        <v>3</v>
      </c>
      <c r="O18" s="81" t="s">
        <v>4</v>
      </c>
      <c r="P18" s="83" t="s">
        <v>2</v>
      </c>
      <c r="Q18" s="83" t="s">
        <v>3</v>
      </c>
      <c r="R18" s="83" t="s">
        <v>4</v>
      </c>
      <c r="S18" s="84" t="s">
        <v>2</v>
      </c>
      <c r="T18" s="84" t="s">
        <v>3</v>
      </c>
      <c r="U18" s="85" t="s">
        <v>4</v>
      </c>
    </row>
    <row r="19" spans="1:22" ht="15.95" customHeight="1" x14ac:dyDescent="0.2">
      <c r="A19" s="79"/>
      <c r="B19" s="67" t="s">
        <v>552</v>
      </c>
      <c r="C19" s="67" t="s">
        <v>553</v>
      </c>
      <c r="D19" s="71" t="s">
        <v>46</v>
      </c>
      <c r="E19" s="72">
        <v>89.57</v>
      </c>
      <c r="F19" s="72">
        <v>100.45</v>
      </c>
      <c r="G19" s="86">
        <v>12.652892561983471</v>
      </c>
      <c r="H19" s="86">
        <v>1.696969696969697</v>
      </c>
      <c r="I19" s="86">
        <v>2.7575757575757578</v>
      </c>
      <c r="J19" s="87">
        <v>1145.4517906336089</v>
      </c>
      <c r="K19" s="87">
        <v>306.67217630853992</v>
      </c>
      <c r="L19" s="87">
        <v>333.23140495867767</v>
      </c>
      <c r="M19" s="88">
        <v>8.8936915145341118</v>
      </c>
      <c r="N19" s="88">
        <v>2.1686796653537499</v>
      </c>
      <c r="O19" s="88">
        <v>0.65564738292010816</v>
      </c>
      <c r="P19" s="89">
        <v>1414.6533814310999</v>
      </c>
      <c r="Q19" s="89">
        <v>1218.1366448901474</v>
      </c>
      <c r="R19" s="89">
        <v>1499.5773011442866</v>
      </c>
      <c r="S19" s="90">
        <v>211.57386867224974</v>
      </c>
      <c r="T19" s="90">
        <v>17.443112080721047</v>
      </c>
      <c r="U19" s="91">
        <v>86.695047135893972</v>
      </c>
    </row>
    <row r="20" spans="1:22" ht="15.95" customHeight="1" x14ac:dyDescent="0.2">
      <c r="A20" s="79"/>
      <c r="B20" s="67" t="s">
        <v>553</v>
      </c>
      <c r="C20" s="67" t="s">
        <v>554</v>
      </c>
      <c r="D20" s="71" t="s">
        <v>47</v>
      </c>
      <c r="E20" s="72">
        <v>100.45</v>
      </c>
      <c r="F20" s="72">
        <v>111.99</v>
      </c>
      <c r="G20" s="86">
        <v>12.865013774104684</v>
      </c>
      <c r="H20" s="86">
        <v>1.696969696969697</v>
      </c>
      <c r="I20" s="86">
        <v>2.7575757575757578</v>
      </c>
      <c r="J20" s="87">
        <v>1136.6225895316804</v>
      </c>
      <c r="K20" s="87">
        <v>306.67217630853992</v>
      </c>
      <c r="L20" s="87">
        <v>332.18732782369148</v>
      </c>
      <c r="M20" s="88">
        <v>8.3534942368050906</v>
      </c>
      <c r="N20" s="88">
        <v>1.6435590641832505</v>
      </c>
      <c r="O20" s="88">
        <v>0.65564738292010816</v>
      </c>
      <c r="P20" s="89">
        <v>1413.5577305406816</v>
      </c>
      <c r="Q20" s="89">
        <v>856.42078995120426</v>
      </c>
      <c r="R20" s="89">
        <v>1863.2684377734497</v>
      </c>
      <c r="S20" s="90">
        <v>276.44095740530673</v>
      </c>
      <c r="T20" s="90">
        <v>10.847140447853461</v>
      </c>
      <c r="U20" s="91">
        <v>16.196129446575078</v>
      </c>
    </row>
    <row r="21" spans="1:22" ht="15.95" customHeight="1" x14ac:dyDescent="0.2">
      <c r="A21" s="79"/>
      <c r="B21" s="67" t="s">
        <v>554</v>
      </c>
      <c r="C21" s="67" t="s">
        <v>555</v>
      </c>
      <c r="D21" s="71" t="s">
        <v>48</v>
      </c>
      <c r="E21" s="72">
        <v>111.99</v>
      </c>
      <c r="F21" s="72">
        <v>129.69999999999999</v>
      </c>
      <c r="G21" s="86">
        <v>12.865013774104684</v>
      </c>
      <c r="H21" s="86">
        <v>1.696969696969697</v>
      </c>
      <c r="I21" s="86">
        <v>2.7575757575757578</v>
      </c>
      <c r="J21" s="87">
        <v>1136.9559228650137</v>
      </c>
      <c r="K21" s="87">
        <v>306.3388429752066</v>
      </c>
      <c r="L21" s="87">
        <v>332.23415977961434</v>
      </c>
      <c r="M21" s="88">
        <v>8.3500074417604537</v>
      </c>
      <c r="N21" s="88">
        <v>1.7832502869414952</v>
      </c>
      <c r="O21" s="88">
        <v>0.65564738292010816</v>
      </c>
      <c r="P21" s="89">
        <v>1376.0920961707184</v>
      </c>
      <c r="Q21" s="89">
        <v>857.12752989043622</v>
      </c>
      <c r="R21" s="89">
        <v>1651.4236136434058</v>
      </c>
      <c r="S21" s="90">
        <v>53.670937454154235</v>
      </c>
      <c r="T21" s="90">
        <v>3.9444036926554409</v>
      </c>
      <c r="U21" s="91">
        <v>4.3551219565205574</v>
      </c>
    </row>
    <row r="22" spans="1:22" ht="15.95" customHeight="1" x14ac:dyDescent="0.2">
      <c r="A22" s="79"/>
      <c r="B22" s="67" t="s">
        <v>555</v>
      </c>
      <c r="C22" s="67" t="s">
        <v>556</v>
      </c>
      <c r="D22" s="71" t="s">
        <v>49</v>
      </c>
      <c r="E22" s="72">
        <v>129.69999999999999</v>
      </c>
      <c r="F22" s="72">
        <v>140.78</v>
      </c>
      <c r="G22" s="86">
        <v>12.652892561983471</v>
      </c>
      <c r="H22" s="86">
        <v>1.696969696969697</v>
      </c>
      <c r="I22" s="86">
        <v>2.5454545454545454</v>
      </c>
      <c r="J22" s="87">
        <v>1136.9559228650137</v>
      </c>
      <c r="K22" s="87">
        <v>306.3388429752066</v>
      </c>
      <c r="L22" s="87">
        <v>332.23415977961434</v>
      </c>
      <c r="M22" s="88">
        <v>8.3540392767638423</v>
      </c>
      <c r="N22" s="88">
        <v>1.3599382861614231</v>
      </c>
      <c r="O22" s="88">
        <v>0.65564738292005131</v>
      </c>
      <c r="P22" s="89">
        <v>1377.1836109948092</v>
      </c>
      <c r="Q22" s="89">
        <v>1042.0303089954666</v>
      </c>
      <c r="R22" s="89">
        <v>1652.5635696469155</v>
      </c>
      <c r="S22" s="90">
        <v>54.042037008160506</v>
      </c>
      <c r="T22" s="90">
        <v>4.0385674931129474</v>
      </c>
      <c r="U22" s="91">
        <v>4.5011077758719269</v>
      </c>
    </row>
    <row r="23" spans="1:22" ht="15.95" customHeight="1" x14ac:dyDescent="0.2">
      <c r="A23" s="79"/>
      <c r="B23" s="67" t="s">
        <v>556</v>
      </c>
      <c r="C23" s="67" t="s">
        <v>557</v>
      </c>
      <c r="D23" s="71" t="s">
        <v>50</v>
      </c>
      <c r="E23" s="72">
        <v>140.78</v>
      </c>
      <c r="F23" s="72">
        <v>152</v>
      </c>
      <c r="G23" s="86">
        <v>13.077134986225895</v>
      </c>
      <c r="H23" s="86">
        <v>1.2727272727272727</v>
      </c>
      <c r="I23" s="86">
        <v>2.5454545454545454</v>
      </c>
      <c r="J23" s="87">
        <v>1136.9063360881544</v>
      </c>
      <c r="K23" s="87">
        <v>306.3388429752066</v>
      </c>
      <c r="L23" s="87">
        <v>332.23415977961434</v>
      </c>
      <c r="M23" s="88">
        <v>9.0001060249596776</v>
      </c>
      <c r="N23" s="88">
        <v>1.7845563678042708</v>
      </c>
      <c r="O23" s="88">
        <v>0.60881542699718239</v>
      </c>
      <c r="P23" s="89">
        <v>1354.4472013145778</v>
      </c>
      <c r="Q23" s="89">
        <v>876.34914352878911</v>
      </c>
      <c r="R23" s="89">
        <v>1836.5126990989752</v>
      </c>
      <c r="S23" s="90">
        <v>52.684560310067134</v>
      </c>
      <c r="T23" s="90">
        <v>4.1377410468319562</v>
      </c>
      <c r="U23" s="91">
        <v>4.697018436890434</v>
      </c>
    </row>
    <row r="24" spans="1:22" ht="15.95" customHeight="1" x14ac:dyDescent="0.2">
      <c r="A24" s="79"/>
      <c r="B24" s="67" t="s">
        <v>557</v>
      </c>
      <c r="C24" s="67" t="s">
        <v>558</v>
      </c>
      <c r="D24" s="71" t="s">
        <v>51</v>
      </c>
      <c r="E24" s="72">
        <v>152</v>
      </c>
      <c r="F24" s="72">
        <v>169.97</v>
      </c>
      <c r="G24" s="86">
        <v>13.077134986225895</v>
      </c>
      <c r="H24" s="86">
        <v>1.2727272727272727</v>
      </c>
      <c r="I24" s="86">
        <v>2.5454545454545454</v>
      </c>
      <c r="J24" s="87">
        <v>1137.4848484848485</v>
      </c>
      <c r="K24" s="87">
        <v>306.38567493112947</v>
      </c>
      <c r="L24" s="87">
        <v>332.18732782369148</v>
      </c>
      <c r="M24" s="92">
        <v>8.4215936282655548</v>
      </c>
      <c r="N24" s="92">
        <v>1.7377244118814019</v>
      </c>
      <c r="O24" s="92">
        <v>0.65564738292005131</v>
      </c>
      <c r="P24" s="89">
        <v>1354.4472013145778</v>
      </c>
      <c r="Q24" s="89">
        <v>876.34914352878911</v>
      </c>
      <c r="R24" s="89">
        <v>1836.5126990989752</v>
      </c>
      <c r="S24" s="90">
        <v>52.684560310067134</v>
      </c>
      <c r="T24" s="90">
        <v>4.1377410468319562</v>
      </c>
      <c r="U24" s="91">
        <v>4.697018436890434</v>
      </c>
    </row>
    <row r="25" spans="1:22" ht="15.95" customHeight="1" x14ac:dyDescent="0.2">
      <c r="A25" s="79"/>
      <c r="B25" s="67" t="s">
        <v>558</v>
      </c>
      <c r="C25" s="67" t="s">
        <v>559</v>
      </c>
      <c r="D25" s="71" t="s">
        <v>52</v>
      </c>
      <c r="E25" s="72">
        <v>169.97</v>
      </c>
      <c r="F25" s="72">
        <v>185.42</v>
      </c>
      <c r="G25" s="86">
        <v>13.077134986225895</v>
      </c>
      <c r="H25" s="86">
        <v>1.2727272727272727</v>
      </c>
      <c r="I25" s="86">
        <v>2.5454545454545454</v>
      </c>
      <c r="J25" s="87">
        <v>1137.435261707989</v>
      </c>
      <c r="K25" s="87">
        <v>306.43526170798896</v>
      </c>
      <c r="L25" s="87">
        <v>332.18732782369148</v>
      </c>
      <c r="M25" s="93">
        <v>9.0599116371286073</v>
      </c>
      <c r="N25" s="93">
        <v>1.5250381292469797</v>
      </c>
      <c r="O25" s="93">
        <v>0.65564738292005131</v>
      </c>
      <c r="P25" s="89">
        <v>1268.7290601850507</v>
      </c>
      <c r="Q25" s="89">
        <v>962.98638853385057</v>
      </c>
      <c r="R25" s="89">
        <v>1834.5617370384132</v>
      </c>
      <c r="S25" s="90">
        <v>53.863877605017819</v>
      </c>
      <c r="T25" s="90">
        <v>3.443526170798898</v>
      </c>
      <c r="U25" s="91">
        <v>4.1954533225719661</v>
      </c>
    </row>
    <row r="26" spans="1:22" ht="15.95" customHeight="1" x14ac:dyDescent="0.2">
      <c r="A26" s="79"/>
      <c r="B26" s="67" t="s">
        <v>559</v>
      </c>
      <c r="C26" s="67" t="s">
        <v>560</v>
      </c>
      <c r="D26" s="71" t="s">
        <v>53</v>
      </c>
      <c r="E26" s="72">
        <v>185.42</v>
      </c>
      <c r="F26" s="72">
        <v>202.38</v>
      </c>
      <c r="G26" s="86">
        <v>12.661157024793388</v>
      </c>
      <c r="H26" s="86">
        <v>1.6887052341597797</v>
      </c>
      <c r="I26" s="86">
        <v>2.5454545454545454</v>
      </c>
      <c r="J26" s="87">
        <v>1136.9504132231405</v>
      </c>
      <c r="K26" s="87">
        <v>306.43526170798896</v>
      </c>
      <c r="L26" s="87">
        <v>332.67217630853992</v>
      </c>
      <c r="M26" s="93">
        <v>9.9607380834097512</v>
      </c>
      <c r="N26" s="93">
        <v>1.1090601678144481</v>
      </c>
      <c r="O26" s="93">
        <v>0.17079889807160953</v>
      </c>
      <c r="P26" s="89">
        <v>1268.7290601850507</v>
      </c>
      <c r="Q26" s="89">
        <v>962.98638853385057</v>
      </c>
      <c r="R26" s="89">
        <v>1834.5617370384132</v>
      </c>
      <c r="S26" s="90">
        <v>53.863877605017819</v>
      </c>
      <c r="T26" s="90">
        <v>3.443526170798898</v>
      </c>
      <c r="U26" s="91">
        <v>4.1954533225719661</v>
      </c>
    </row>
    <row r="27" spans="1:22" ht="15.95" customHeight="1" x14ac:dyDescent="0.2">
      <c r="A27" s="79"/>
      <c r="B27" s="67" t="s">
        <v>560</v>
      </c>
      <c r="C27" s="67" t="s">
        <v>561</v>
      </c>
      <c r="D27" s="71" t="s">
        <v>54</v>
      </c>
      <c r="E27" s="72">
        <v>202.38</v>
      </c>
      <c r="F27" s="72">
        <v>217.85</v>
      </c>
      <c r="G27" s="86">
        <v>13.509641873278238</v>
      </c>
      <c r="H27" s="86">
        <v>1.2534435261707988</v>
      </c>
      <c r="I27" s="86">
        <v>2.5454545454545454</v>
      </c>
      <c r="J27" s="87">
        <v>1137.5785123966941</v>
      </c>
      <c r="K27" s="87">
        <v>306.43526170798896</v>
      </c>
      <c r="L27" s="87">
        <v>332.72176308539946</v>
      </c>
      <c r="M27" s="93">
        <v>9.1072515588411989</v>
      </c>
      <c r="N27" s="93">
        <v>1.7366778724081087</v>
      </c>
      <c r="O27" s="93">
        <v>0.60606060606056644</v>
      </c>
      <c r="P27" s="89">
        <v>1217.2832912371077</v>
      </c>
      <c r="Q27" s="89">
        <v>711.69487584188107</v>
      </c>
      <c r="R27" s="89">
        <v>2129.0766537249956</v>
      </c>
      <c r="S27" s="90">
        <v>32.215970623396714</v>
      </c>
      <c r="T27" s="90">
        <v>3.8980716253443521</v>
      </c>
      <c r="U27" s="91">
        <v>4.511372426719011</v>
      </c>
    </row>
    <row r="28" spans="1:22" ht="15.95" customHeight="1" x14ac:dyDescent="0.2">
      <c r="A28" s="70"/>
      <c r="B28" s="94"/>
      <c r="C28" s="67"/>
      <c r="D28" s="71"/>
      <c r="E28" s="72"/>
      <c r="F28" s="72"/>
      <c r="G28" s="68"/>
      <c r="H28" s="68"/>
      <c r="I28" s="68"/>
      <c r="J28" s="69"/>
      <c r="K28" s="69"/>
      <c r="L28" s="69"/>
      <c r="M28" s="70"/>
      <c r="N28" s="70"/>
      <c r="O28" s="70"/>
      <c r="P28" s="70"/>
      <c r="Q28" s="70"/>
      <c r="R28" s="70"/>
      <c r="S28" s="70"/>
      <c r="T28" s="70"/>
      <c r="U28" s="70"/>
      <c r="V28" s="95"/>
    </row>
    <row r="29" spans="1:22" ht="15.95" customHeight="1" x14ac:dyDescent="0.2">
      <c r="B29" s="67"/>
      <c r="C29" s="67"/>
      <c r="D29" s="71"/>
      <c r="E29" s="72"/>
      <c r="F29" s="72"/>
      <c r="G29" s="68"/>
      <c r="H29" s="68"/>
      <c r="I29" s="68"/>
      <c r="J29" s="69"/>
      <c r="K29" s="69"/>
      <c r="L29" s="69"/>
      <c r="U29" s="70"/>
      <c r="V29" s="70"/>
    </row>
    <row r="30" spans="1:22" ht="15.95" customHeight="1" x14ac:dyDescent="0.2">
      <c r="B30" s="67"/>
      <c r="C30" s="67"/>
      <c r="D30" s="71"/>
      <c r="E30" s="72"/>
      <c r="F30" s="72"/>
      <c r="G30" s="68"/>
      <c r="H30" s="68"/>
      <c r="I30" s="68"/>
      <c r="J30" s="69"/>
      <c r="K30" s="69"/>
      <c r="L30" s="69"/>
    </row>
    <row r="31" spans="1:22" ht="15.95" customHeight="1" x14ac:dyDescent="0.2">
      <c r="B31" s="67"/>
      <c r="C31" s="67"/>
      <c r="D31" s="71"/>
      <c r="E31" s="72"/>
      <c r="F31" s="72"/>
      <c r="G31" s="68"/>
      <c r="H31" s="68"/>
      <c r="I31" s="68"/>
      <c r="J31" s="69"/>
      <c r="K31" s="69"/>
      <c r="L31" s="69"/>
    </row>
    <row r="32" spans="1:22" ht="15.95" customHeight="1" x14ac:dyDescent="0.2">
      <c r="B32" s="67"/>
      <c r="C32" s="67"/>
      <c r="D32" s="71"/>
      <c r="E32" s="72"/>
      <c r="F32" s="72"/>
      <c r="G32" s="68"/>
      <c r="H32" s="68"/>
      <c r="I32" s="68"/>
      <c r="J32" s="69"/>
      <c r="K32" s="69"/>
      <c r="L32" s="69"/>
    </row>
    <row r="33" spans="2:12" ht="15.95" customHeight="1" x14ac:dyDescent="0.2">
      <c r="B33" s="67"/>
      <c r="C33" s="67"/>
      <c r="D33" s="71"/>
      <c r="E33" s="72"/>
      <c r="F33" s="72"/>
      <c r="G33" s="68"/>
      <c r="H33" s="68"/>
      <c r="I33" s="68"/>
      <c r="J33" s="69"/>
      <c r="K33" s="69"/>
      <c r="L33" s="69"/>
    </row>
    <row r="34" spans="2:12" ht="15.95" customHeight="1" x14ac:dyDescent="0.2">
      <c r="B34" s="67"/>
      <c r="C34" s="67"/>
      <c r="D34" s="71"/>
      <c r="E34" s="72"/>
      <c r="F34" s="72"/>
      <c r="G34" s="68"/>
      <c r="H34" s="68"/>
      <c r="I34" s="68"/>
      <c r="J34" s="69"/>
      <c r="K34" s="69"/>
      <c r="L34" s="69"/>
    </row>
    <row r="35" spans="2:12" ht="15.95" customHeight="1" x14ac:dyDescent="0.2">
      <c r="B35" s="67"/>
      <c r="C35" s="67"/>
      <c r="D35" s="71"/>
      <c r="E35" s="72"/>
      <c r="F35" s="72"/>
      <c r="G35" s="68"/>
      <c r="H35" s="68"/>
      <c r="I35" s="68"/>
      <c r="J35" s="69"/>
      <c r="K35" s="69"/>
      <c r="L35" s="69"/>
    </row>
    <row r="36" spans="2:12" ht="15.95" customHeight="1" x14ac:dyDescent="0.2">
      <c r="B36" s="67"/>
      <c r="C36" s="67"/>
      <c r="D36" s="71"/>
      <c r="E36" s="72"/>
      <c r="F36" s="72"/>
      <c r="G36" s="68"/>
      <c r="H36" s="68"/>
      <c r="I36" s="68"/>
      <c r="J36" s="69"/>
      <c r="K36" s="69"/>
      <c r="L36" s="69"/>
    </row>
    <row r="37" spans="2:12" ht="15.95" customHeight="1" x14ac:dyDescent="0.2">
      <c r="B37" s="67"/>
      <c r="C37" s="67"/>
      <c r="D37" s="71"/>
      <c r="E37" s="72"/>
      <c r="F37" s="72"/>
      <c r="G37" s="68"/>
      <c r="H37" s="68"/>
      <c r="I37" s="68"/>
      <c r="J37" s="69"/>
      <c r="K37" s="69"/>
      <c r="L37" s="69"/>
    </row>
    <row r="38" spans="2:12" ht="15.95" customHeight="1" x14ac:dyDescent="0.2">
      <c r="B38" s="67"/>
      <c r="C38" s="67"/>
      <c r="D38" s="71"/>
      <c r="E38" s="72"/>
      <c r="F38" s="72"/>
      <c r="G38" s="68"/>
      <c r="H38" s="68"/>
      <c r="I38" s="68"/>
      <c r="J38" s="69"/>
      <c r="K38" s="69"/>
      <c r="L38" s="69"/>
    </row>
    <row r="39" spans="2:12" ht="15.95" customHeight="1" x14ac:dyDescent="0.2">
      <c r="B39" s="67"/>
      <c r="C39" s="67"/>
      <c r="D39" s="71"/>
      <c r="E39" s="72"/>
      <c r="F39" s="72"/>
      <c r="G39" s="68"/>
      <c r="H39" s="68"/>
      <c r="I39" s="68"/>
      <c r="J39" s="69"/>
      <c r="K39" s="69"/>
      <c r="L39" s="69"/>
    </row>
    <row r="40" spans="2:12" ht="15.95" customHeight="1" x14ac:dyDescent="0.2">
      <c r="B40" s="67"/>
      <c r="C40" s="67"/>
      <c r="D40" s="71"/>
      <c r="E40" s="72"/>
      <c r="F40" s="72"/>
      <c r="G40" s="68"/>
      <c r="H40" s="68"/>
      <c r="I40" s="68"/>
      <c r="J40" s="69"/>
      <c r="K40" s="69"/>
      <c r="L40" s="69"/>
    </row>
    <row r="41" spans="2:12" ht="15.95" customHeight="1" x14ac:dyDescent="0.2">
      <c r="B41" s="67"/>
      <c r="C41" s="67"/>
      <c r="D41" s="71"/>
      <c r="E41" s="72"/>
      <c r="F41" s="72"/>
      <c r="G41" s="68"/>
      <c r="H41" s="68"/>
      <c r="I41" s="68"/>
      <c r="J41" s="69"/>
      <c r="K41" s="69"/>
      <c r="L41" s="69"/>
    </row>
    <row r="42" spans="2:12" ht="15.95" customHeight="1" x14ac:dyDescent="0.2">
      <c r="B42" s="67"/>
      <c r="C42" s="67"/>
      <c r="D42" s="71"/>
      <c r="E42" s="72"/>
      <c r="F42" s="72"/>
      <c r="G42" s="68"/>
      <c r="H42" s="68"/>
      <c r="I42" s="68"/>
      <c r="J42" s="69"/>
      <c r="K42" s="69"/>
      <c r="L42" s="69"/>
    </row>
    <row r="43" spans="2:12" ht="15.95" customHeight="1" x14ac:dyDescent="0.2">
      <c r="B43" s="67"/>
      <c r="C43" s="67"/>
      <c r="D43" s="71"/>
      <c r="E43" s="72"/>
      <c r="F43" s="72"/>
      <c r="G43" s="68"/>
      <c r="H43" s="68"/>
      <c r="I43" s="68"/>
      <c r="J43" s="69"/>
      <c r="K43" s="69"/>
      <c r="L43" s="69"/>
    </row>
    <row r="44" spans="2:12" ht="15.95" customHeight="1" x14ac:dyDescent="0.2">
      <c r="B44" s="67"/>
      <c r="C44" s="67"/>
      <c r="D44" s="71"/>
      <c r="E44" s="72"/>
      <c r="F44" s="72"/>
      <c r="G44" s="68"/>
      <c r="H44" s="68"/>
      <c r="I44" s="68"/>
      <c r="J44" s="69"/>
      <c r="K44" s="69"/>
      <c r="L44" s="69"/>
    </row>
    <row r="45" spans="2:12" ht="15.95" customHeight="1" x14ac:dyDescent="0.2">
      <c r="B45" s="67"/>
      <c r="C45" s="67"/>
      <c r="D45" s="71"/>
      <c r="E45" s="72"/>
      <c r="F45" s="72"/>
      <c r="G45" s="68"/>
      <c r="H45" s="68"/>
      <c r="I45" s="68"/>
      <c r="J45" s="69"/>
      <c r="K45" s="69"/>
      <c r="L45" s="69"/>
    </row>
    <row r="46" spans="2:12" x14ac:dyDescent="0.2">
      <c r="B46" s="64"/>
      <c r="C46" s="64"/>
      <c r="D46" s="96"/>
      <c r="E46" s="70"/>
      <c r="F46" s="70"/>
      <c r="G46" s="70"/>
      <c r="H46" s="70"/>
      <c r="I46" s="70"/>
    </row>
  </sheetData>
  <sheetProtection selectLockedCells="1"/>
  <mergeCells count="11">
    <mergeCell ref="A1:V1"/>
    <mergeCell ref="C15:U15"/>
    <mergeCell ref="J17:L17"/>
    <mergeCell ref="M17:O17"/>
    <mergeCell ref="P17:R17"/>
    <mergeCell ref="S17:U17"/>
    <mergeCell ref="G16:O16"/>
    <mergeCell ref="P16:U16"/>
    <mergeCell ref="D17:D18"/>
    <mergeCell ref="E17:F17"/>
    <mergeCell ref="G17:I17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theme="3"/>
  </sheetPr>
  <dimension ref="A1:Z69"/>
  <sheetViews>
    <sheetView showGridLines="0" showRowColHeaders="0" workbookViewId="0">
      <selection sqref="A1:Z1"/>
    </sheetView>
  </sheetViews>
  <sheetFormatPr baseColWidth="10" defaultRowHeight="14.25" x14ac:dyDescent="0.25"/>
  <cols>
    <col min="1" max="1" width="5.28515625" style="10" bestFit="1" customWidth="1"/>
    <col min="2" max="2" width="5.140625" style="10" bestFit="1" customWidth="1"/>
    <col min="3" max="3" width="28.5703125" style="20" customWidth="1"/>
    <col min="4" max="5" width="5.7109375" style="10" customWidth="1"/>
    <col min="6" max="26" width="5.7109375" style="6" customWidth="1"/>
    <col min="27" max="16384" width="11.42578125" style="6"/>
  </cols>
  <sheetData>
    <row r="1" spans="1:26" ht="24" customHeight="1" x14ac:dyDescent="0.25">
      <c r="A1" s="176" t="s">
        <v>17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83" t="s">
        <v>616</v>
      </c>
      <c r="V2" s="183"/>
      <c r="W2" s="183"/>
      <c r="X2" s="183"/>
      <c r="Y2" s="183"/>
      <c r="Z2" s="183"/>
    </row>
    <row r="3" spans="1:26" s="15" customFormat="1" ht="24" customHeight="1" x14ac:dyDescent="0.2">
      <c r="A3" s="59"/>
      <c r="B3" s="62"/>
      <c r="C3" s="173" t="s">
        <v>0</v>
      </c>
      <c r="D3" s="192" t="s">
        <v>5</v>
      </c>
      <c r="E3" s="192"/>
      <c r="F3" s="195" t="s">
        <v>1</v>
      </c>
      <c r="G3" s="195"/>
      <c r="H3" s="195"/>
      <c r="I3" s="194" t="s">
        <v>6</v>
      </c>
      <c r="J3" s="194"/>
      <c r="K3" s="194"/>
      <c r="L3" s="195" t="s">
        <v>682</v>
      </c>
      <c r="M3" s="195"/>
      <c r="N3" s="195"/>
      <c r="O3" s="194" t="s">
        <v>7</v>
      </c>
      <c r="P3" s="194"/>
      <c r="Q3" s="194"/>
      <c r="R3" s="195" t="s">
        <v>617</v>
      </c>
      <c r="S3" s="195"/>
      <c r="T3" s="195"/>
      <c r="U3" s="196" t="s">
        <v>599</v>
      </c>
      <c r="V3" s="196"/>
      <c r="W3" s="196"/>
      <c r="X3" s="197" t="s">
        <v>600</v>
      </c>
      <c r="Y3" s="197"/>
      <c r="Z3" s="197"/>
    </row>
    <row r="4" spans="1:26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6" t="s">
        <v>2</v>
      </c>
      <c r="G4" s="126" t="s">
        <v>3</v>
      </c>
      <c r="H4" s="126" t="s">
        <v>4</v>
      </c>
      <c r="I4" s="125" t="s">
        <v>2</v>
      </c>
      <c r="J4" s="125" t="s">
        <v>3</v>
      </c>
      <c r="K4" s="125" t="s">
        <v>4</v>
      </c>
      <c r="L4" s="126" t="s">
        <v>2</v>
      </c>
      <c r="M4" s="126" t="s">
        <v>3</v>
      </c>
      <c r="N4" s="126" t="s">
        <v>4</v>
      </c>
      <c r="O4" s="125" t="s">
        <v>2</v>
      </c>
      <c r="P4" s="125" t="s">
        <v>3</v>
      </c>
      <c r="Q4" s="125" t="s">
        <v>4</v>
      </c>
      <c r="R4" s="126" t="s">
        <v>2</v>
      </c>
      <c r="S4" s="126" t="s">
        <v>3</v>
      </c>
      <c r="T4" s="126" t="s">
        <v>4</v>
      </c>
      <c r="U4" s="128" t="s">
        <v>2</v>
      </c>
      <c r="V4" s="128" t="s">
        <v>3</v>
      </c>
      <c r="W4" s="128" t="s">
        <v>4</v>
      </c>
      <c r="X4" s="129" t="s">
        <v>2</v>
      </c>
      <c r="Y4" s="129" t="s">
        <v>3</v>
      </c>
      <c r="Z4" s="129" t="s">
        <v>4</v>
      </c>
    </row>
    <row r="5" spans="1:26" ht="15" customHeight="1" x14ac:dyDescent="0.25">
      <c r="A5" s="67" t="s">
        <v>883</v>
      </c>
      <c r="B5" s="67" t="s">
        <v>884</v>
      </c>
      <c r="C5" s="71" t="s">
        <v>321</v>
      </c>
      <c r="D5" s="130">
        <v>70.22</v>
      </c>
      <c r="E5" s="130">
        <v>79.78</v>
      </c>
      <c r="F5" s="123">
        <v>16.867768595041323</v>
      </c>
      <c r="G5" s="123">
        <v>2.1212121212121211</v>
      </c>
      <c r="H5" s="123">
        <v>2.9696969696969697</v>
      </c>
      <c r="I5" s="131">
        <v>2.3140495867768593</v>
      </c>
      <c r="J5" s="131">
        <v>0.28925619834710742</v>
      </c>
      <c r="K5" s="131">
        <v>0.86776859504132231</v>
      </c>
      <c r="L5" s="132">
        <v>9.6198347107438025</v>
      </c>
      <c r="M5" s="132">
        <v>0</v>
      </c>
      <c r="N5" s="132">
        <v>0</v>
      </c>
      <c r="O5" s="131">
        <v>1136.1845730027549</v>
      </c>
      <c r="P5" s="131">
        <v>227.01377410468319</v>
      </c>
      <c r="Q5" s="131">
        <v>410.63636363636363</v>
      </c>
      <c r="R5" s="132">
        <v>11.006011752093173</v>
      </c>
      <c r="S5" s="132">
        <v>3.7112866235123363</v>
      </c>
      <c r="T5" s="132">
        <v>0.65564738292010816</v>
      </c>
      <c r="U5" s="133">
        <v>454.42691209625798</v>
      </c>
      <c r="V5" s="133">
        <v>422.81728654965923</v>
      </c>
      <c r="W5" s="133">
        <v>307.21214338974102</v>
      </c>
      <c r="X5" s="134">
        <v>48.819478204504939</v>
      </c>
      <c r="Y5" s="134">
        <v>88.155404310484528</v>
      </c>
      <c r="Z5" s="134">
        <v>121.98525360557444</v>
      </c>
    </row>
    <row r="6" spans="1:26" ht="15" customHeight="1" x14ac:dyDescent="0.25">
      <c r="A6" s="67" t="s">
        <v>884</v>
      </c>
      <c r="B6" s="67" t="s">
        <v>885</v>
      </c>
      <c r="C6" s="71" t="s">
        <v>322</v>
      </c>
      <c r="D6" s="135">
        <v>79.78</v>
      </c>
      <c r="E6" s="135">
        <v>85.37</v>
      </c>
      <c r="F6" s="123">
        <v>16.867768595041323</v>
      </c>
      <c r="G6" s="123">
        <v>2.1212121212121211</v>
      </c>
      <c r="H6" s="123">
        <v>2.9696969696969697</v>
      </c>
      <c r="I6" s="131">
        <v>1.1570247933884297</v>
      </c>
      <c r="J6" s="131">
        <v>0</v>
      </c>
      <c r="K6" s="131">
        <v>2.3140495867768593</v>
      </c>
      <c r="L6" s="132">
        <v>9.6198347107438025</v>
      </c>
      <c r="M6" s="132">
        <v>0</v>
      </c>
      <c r="N6" s="132">
        <v>0</v>
      </c>
      <c r="O6" s="131">
        <v>1136.1845730027549</v>
      </c>
      <c r="P6" s="131">
        <v>227.01377410468319</v>
      </c>
      <c r="Q6" s="131">
        <v>410.63636363636363</v>
      </c>
      <c r="R6" s="132">
        <v>11.441076394969286</v>
      </c>
      <c r="S6" s="132">
        <v>3.7837973973250314</v>
      </c>
      <c r="T6" s="132">
        <v>0.65564738292010816</v>
      </c>
      <c r="U6" s="133">
        <v>454.15781799451628</v>
      </c>
      <c r="V6" s="133">
        <v>423.84386573425172</v>
      </c>
      <c r="W6" s="133">
        <v>305.10090972019515</v>
      </c>
      <c r="X6" s="134">
        <v>60.663587749149244</v>
      </c>
      <c r="Y6" s="134">
        <v>84.492140657916067</v>
      </c>
      <c r="Z6" s="134">
        <v>116.63085399449035</v>
      </c>
    </row>
    <row r="7" spans="1:26" ht="15.95" customHeight="1" x14ac:dyDescent="0.25">
      <c r="A7" s="67" t="s">
        <v>885</v>
      </c>
      <c r="B7" s="67" t="s">
        <v>886</v>
      </c>
      <c r="C7" s="71" t="s">
        <v>323</v>
      </c>
      <c r="D7" s="136">
        <v>85.37</v>
      </c>
      <c r="E7" s="136">
        <v>88.6</v>
      </c>
      <c r="F7" s="88">
        <v>16.019283746556475</v>
      </c>
      <c r="G7" s="88">
        <v>1.4848484848484849</v>
      </c>
      <c r="H7" s="88">
        <v>2.9696969696969697</v>
      </c>
      <c r="I7" s="131">
        <v>1.1570247933884297</v>
      </c>
      <c r="J7" s="131">
        <v>0</v>
      </c>
      <c r="K7" s="131">
        <v>2.3140495867768593</v>
      </c>
      <c r="L7" s="132">
        <v>9.6198347107438025</v>
      </c>
      <c r="M7" s="132">
        <v>0</v>
      </c>
      <c r="N7" s="132">
        <v>0</v>
      </c>
      <c r="O7" s="131">
        <v>1134.6584022038567</v>
      </c>
      <c r="P7" s="131">
        <v>303.78512396694214</v>
      </c>
      <c r="Q7" s="131">
        <v>333.16804407713499</v>
      </c>
      <c r="R7" s="132">
        <v>11.008690653014128</v>
      </c>
      <c r="S7" s="132">
        <v>3.1172802898818759</v>
      </c>
      <c r="T7" s="132">
        <v>0.65564738292010816</v>
      </c>
      <c r="U7" s="133">
        <v>454.040379778128</v>
      </c>
      <c r="V7" s="133">
        <v>422.95226410309897</v>
      </c>
      <c r="W7" s="133">
        <v>305.54398676260337</v>
      </c>
      <c r="X7" s="134">
        <v>60.84200291686922</v>
      </c>
      <c r="Y7" s="134">
        <v>83.012963863231235</v>
      </c>
      <c r="Z7" s="134">
        <v>112.65337870685465</v>
      </c>
    </row>
    <row r="8" spans="1:26" ht="15.95" customHeight="1" x14ac:dyDescent="0.25">
      <c r="A8" s="67" t="s">
        <v>886</v>
      </c>
      <c r="B8" s="67" t="s">
        <v>887</v>
      </c>
      <c r="C8" s="71" t="s">
        <v>324</v>
      </c>
      <c r="D8" s="136">
        <v>88.6</v>
      </c>
      <c r="E8" s="136">
        <v>90.35</v>
      </c>
      <c r="F8" s="88">
        <v>16.019283746556475</v>
      </c>
      <c r="G8" s="88">
        <v>1.4848484848484849</v>
      </c>
      <c r="H8" s="88">
        <v>2.9696969696969697</v>
      </c>
      <c r="I8" s="131">
        <v>1.1570247933884297</v>
      </c>
      <c r="J8" s="131">
        <v>0</v>
      </c>
      <c r="K8" s="131">
        <v>2.3140495867768593</v>
      </c>
      <c r="L8" s="132">
        <v>9.6198347107438025</v>
      </c>
      <c r="M8" s="132">
        <v>0</v>
      </c>
      <c r="N8" s="132">
        <v>0</v>
      </c>
      <c r="O8" s="131">
        <v>1134.6584022038567</v>
      </c>
      <c r="P8" s="131">
        <v>303.78512396694214</v>
      </c>
      <c r="Q8" s="131">
        <v>333.16804407713499</v>
      </c>
      <c r="R8" s="132">
        <v>11.008690653014128</v>
      </c>
      <c r="S8" s="132">
        <v>3.1172802898818759</v>
      </c>
      <c r="T8" s="132">
        <v>0.65564738292010816</v>
      </c>
      <c r="U8" s="133">
        <v>430.05209294493204</v>
      </c>
      <c r="V8" s="133">
        <v>445.75966017126819</v>
      </c>
      <c r="W8" s="133">
        <v>305.10127763778161</v>
      </c>
      <c r="X8" s="134">
        <v>64.184410954464425</v>
      </c>
      <c r="Y8" s="134">
        <v>82.128828390860477</v>
      </c>
      <c r="Z8" s="134">
        <v>110.19510614163021</v>
      </c>
    </row>
    <row r="9" spans="1:26" ht="15.95" customHeight="1" x14ac:dyDescent="0.25">
      <c r="A9" s="67" t="s">
        <v>887</v>
      </c>
      <c r="B9" s="67" t="s">
        <v>888</v>
      </c>
      <c r="C9" s="71" t="s">
        <v>325</v>
      </c>
      <c r="D9" s="136">
        <v>90.35</v>
      </c>
      <c r="E9" s="136">
        <v>91.45</v>
      </c>
      <c r="F9" s="88">
        <v>16.019283746556475</v>
      </c>
      <c r="G9" s="88">
        <v>1.4848484848484849</v>
      </c>
      <c r="H9" s="88">
        <v>2.9696969696969697</v>
      </c>
      <c r="I9" s="131">
        <v>1.1570247933884297</v>
      </c>
      <c r="J9" s="131">
        <v>0</v>
      </c>
      <c r="K9" s="131">
        <v>2.3140495867768593</v>
      </c>
      <c r="L9" s="132">
        <v>9.6198347107438025</v>
      </c>
      <c r="M9" s="132">
        <v>0</v>
      </c>
      <c r="N9" s="132">
        <v>0</v>
      </c>
      <c r="O9" s="131">
        <v>1134.6584022038567</v>
      </c>
      <c r="P9" s="131">
        <v>303.78512396694214</v>
      </c>
      <c r="Q9" s="131">
        <v>333.16804407713499</v>
      </c>
      <c r="R9" s="132">
        <v>11.008690653014128</v>
      </c>
      <c r="S9" s="132">
        <v>3.1172802898818759</v>
      </c>
      <c r="T9" s="132">
        <v>0.65564738292010816</v>
      </c>
      <c r="U9" s="133">
        <v>430.05209294493204</v>
      </c>
      <c r="V9" s="133">
        <v>445.75966017126819</v>
      </c>
      <c r="W9" s="133">
        <v>305.10127763778161</v>
      </c>
      <c r="X9" s="134">
        <v>64.184410954464425</v>
      </c>
      <c r="Y9" s="134">
        <v>82.128828390860477</v>
      </c>
      <c r="Z9" s="134">
        <v>110.19510614163021</v>
      </c>
    </row>
    <row r="10" spans="1:26" ht="15.95" customHeight="1" x14ac:dyDescent="0.25">
      <c r="A10" s="67" t="s">
        <v>888</v>
      </c>
      <c r="B10" s="67" t="s">
        <v>889</v>
      </c>
      <c r="C10" s="71" t="s">
        <v>326</v>
      </c>
      <c r="D10" s="136">
        <v>91.45</v>
      </c>
      <c r="E10" s="136">
        <v>95.91</v>
      </c>
      <c r="F10" s="88">
        <v>16.867768595041323</v>
      </c>
      <c r="G10" s="88">
        <v>2.1212121212121211</v>
      </c>
      <c r="H10" s="88">
        <v>2.9696969696969697</v>
      </c>
      <c r="I10" s="131">
        <v>1.1570247933884297</v>
      </c>
      <c r="J10" s="131">
        <v>0</v>
      </c>
      <c r="K10" s="131">
        <v>2.3140495867768593</v>
      </c>
      <c r="L10" s="132">
        <v>10.203856749311294</v>
      </c>
      <c r="M10" s="132">
        <v>0</v>
      </c>
      <c r="N10" s="132">
        <v>0</v>
      </c>
      <c r="O10" s="131">
        <v>1136.1845730027549</v>
      </c>
      <c r="P10" s="131">
        <v>303.78512396694214</v>
      </c>
      <c r="Q10" s="131">
        <v>333.86501377410468</v>
      </c>
      <c r="R10" s="132">
        <v>10.995425497408405</v>
      </c>
      <c r="S10" s="132">
        <v>3.7095222477314564</v>
      </c>
      <c r="T10" s="132">
        <v>0.65564738292010816</v>
      </c>
      <c r="U10" s="133">
        <v>458.78772091987372</v>
      </c>
      <c r="V10" s="133">
        <v>446.84498078082129</v>
      </c>
      <c r="W10" s="133">
        <v>305.1009097201952</v>
      </c>
      <c r="X10" s="134">
        <v>108.55874250526657</v>
      </c>
      <c r="Y10" s="134">
        <v>57.036460865337872</v>
      </c>
      <c r="Z10" s="134">
        <v>100.80294927888511</v>
      </c>
    </row>
    <row r="11" spans="1:26" ht="15.95" customHeight="1" x14ac:dyDescent="0.25">
      <c r="A11" s="67" t="s">
        <v>889</v>
      </c>
      <c r="B11" s="67" t="s">
        <v>890</v>
      </c>
      <c r="C11" s="71" t="s">
        <v>327</v>
      </c>
      <c r="D11" s="136">
        <v>95.91</v>
      </c>
      <c r="E11" s="136">
        <v>101.37</v>
      </c>
      <c r="F11" s="88">
        <v>13.479338842975206</v>
      </c>
      <c r="G11" s="88">
        <v>1.4848484848484849</v>
      </c>
      <c r="H11" s="88">
        <v>2.9696969696969697</v>
      </c>
      <c r="I11" s="131">
        <v>1.1570247933884297</v>
      </c>
      <c r="J11" s="131">
        <v>0</v>
      </c>
      <c r="K11" s="131">
        <v>2.3140495867768593</v>
      </c>
      <c r="L11" s="132">
        <v>9.6198347107438025</v>
      </c>
      <c r="M11" s="132">
        <v>0</v>
      </c>
      <c r="N11" s="132">
        <v>0</v>
      </c>
      <c r="O11" s="131">
        <v>1134.6584022038567</v>
      </c>
      <c r="P11" s="131">
        <v>303.78512396694214</v>
      </c>
      <c r="Q11" s="131">
        <v>333.16804407713499</v>
      </c>
      <c r="R11" s="132">
        <v>11.014786265146085</v>
      </c>
      <c r="S11" s="132">
        <v>3.1179575801187411</v>
      </c>
      <c r="T11" s="132">
        <v>0.65564738292010816</v>
      </c>
      <c r="U11" s="133">
        <v>455.47323391513993</v>
      </c>
      <c r="V11" s="133">
        <v>445.75966017126825</v>
      </c>
      <c r="W11" s="133">
        <v>305.10127763778161</v>
      </c>
      <c r="X11" s="134">
        <v>106.42343218279046</v>
      </c>
      <c r="Y11" s="134">
        <v>54.619348565872627</v>
      </c>
      <c r="Z11" s="134">
        <v>98.986225895316807</v>
      </c>
    </row>
    <row r="12" spans="1:26" ht="15.95" customHeight="1" x14ac:dyDescent="0.25">
      <c r="A12" s="67" t="s">
        <v>890</v>
      </c>
      <c r="B12" s="67" t="s">
        <v>891</v>
      </c>
      <c r="C12" s="71" t="s">
        <v>328</v>
      </c>
      <c r="D12" s="136">
        <v>101.37</v>
      </c>
      <c r="E12" s="136">
        <v>105.19</v>
      </c>
      <c r="F12" s="88">
        <v>13.479338842975206</v>
      </c>
      <c r="G12" s="88">
        <v>1.4848484848484849</v>
      </c>
      <c r="H12" s="88">
        <v>2.9696969696969697</v>
      </c>
      <c r="I12" s="131">
        <v>1.1570247933884297</v>
      </c>
      <c r="J12" s="131">
        <v>0</v>
      </c>
      <c r="K12" s="131">
        <v>2.3140495867768593</v>
      </c>
      <c r="L12" s="132">
        <v>9.6198347107438025</v>
      </c>
      <c r="M12" s="132">
        <v>0</v>
      </c>
      <c r="N12" s="132">
        <v>0</v>
      </c>
      <c r="O12" s="131">
        <v>1134.6584022038567</v>
      </c>
      <c r="P12" s="131">
        <v>303.78512396694214</v>
      </c>
      <c r="Q12" s="131">
        <v>333.16804407713499</v>
      </c>
      <c r="R12" s="132">
        <v>11.018318514014709</v>
      </c>
      <c r="S12" s="132">
        <v>3.1183500522152485</v>
      </c>
      <c r="T12" s="132">
        <v>0.65564738292010816</v>
      </c>
      <c r="U12" s="133">
        <v>455.47323391513987</v>
      </c>
      <c r="V12" s="133">
        <v>445.75966017126825</v>
      </c>
      <c r="W12" s="133">
        <v>305.10127763778166</v>
      </c>
      <c r="X12" s="134">
        <v>109.86501377410468</v>
      </c>
      <c r="Y12" s="134">
        <v>46.752876357154427</v>
      </c>
      <c r="Z12" s="134">
        <v>103.4111165127208</v>
      </c>
    </row>
    <row r="13" spans="1:26" ht="15.95" customHeight="1" x14ac:dyDescent="0.25">
      <c r="A13" s="67" t="s">
        <v>891</v>
      </c>
      <c r="B13" s="67" t="s">
        <v>892</v>
      </c>
      <c r="C13" s="71" t="s">
        <v>329</v>
      </c>
      <c r="D13" s="136">
        <v>105.19</v>
      </c>
      <c r="E13" s="136">
        <v>110.68</v>
      </c>
      <c r="F13" s="88">
        <v>13.479338842975206</v>
      </c>
      <c r="G13" s="88">
        <v>1.4848484848484849</v>
      </c>
      <c r="H13" s="88">
        <v>2.9696969696969697</v>
      </c>
      <c r="I13" s="131">
        <v>0.57851239669421484</v>
      </c>
      <c r="J13" s="131">
        <v>0</v>
      </c>
      <c r="K13" s="131">
        <v>2.8925619834710745</v>
      </c>
      <c r="L13" s="132">
        <v>9.6198347107438025</v>
      </c>
      <c r="M13" s="132">
        <v>0</v>
      </c>
      <c r="N13" s="132">
        <v>0</v>
      </c>
      <c r="O13" s="131">
        <v>1134.6584022038567</v>
      </c>
      <c r="P13" s="131">
        <v>303.78512396694214</v>
      </c>
      <c r="Q13" s="131">
        <v>333.16804407713499</v>
      </c>
      <c r="R13" s="132">
        <v>11.028929258964126</v>
      </c>
      <c r="S13" s="132">
        <v>3.1195290238762823</v>
      </c>
      <c r="T13" s="132">
        <v>0.65564738292010816</v>
      </c>
      <c r="U13" s="133">
        <v>455.47323391513987</v>
      </c>
      <c r="V13" s="133">
        <v>445.75966017126825</v>
      </c>
      <c r="W13" s="133">
        <v>305.10127763778161</v>
      </c>
      <c r="X13" s="134">
        <v>111.83163182628422</v>
      </c>
      <c r="Y13" s="134">
        <v>37.068546426835198</v>
      </c>
      <c r="Z13" s="134">
        <v>111.12882839086048</v>
      </c>
    </row>
    <row r="14" spans="1:26" ht="15.95" customHeight="1" x14ac:dyDescent="0.25">
      <c r="A14" s="67" t="s">
        <v>892</v>
      </c>
      <c r="B14" s="67" t="s">
        <v>552</v>
      </c>
      <c r="C14" s="71" t="s">
        <v>330</v>
      </c>
      <c r="D14" s="136">
        <v>110.68</v>
      </c>
      <c r="E14" s="136">
        <v>89.57</v>
      </c>
      <c r="F14" s="88">
        <v>14.75206611570248</v>
      </c>
      <c r="G14" s="88">
        <v>1.696969696969697</v>
      </c>
      <c r="H14" s="88">
        <v>2.9696969696969697</v>
      </c>
      <c r="I14" s="131">
        <v>0.57851239669421484</v>
      </c>
      <c r="J14" s="131">
        <v>0</v>
      </c>
      <c r="K14" s="131">
        <v>2.8925619834710745</v>
      </c>
      <c r="L14" s="132">
        <v>10.787878787878787</v>
      </c>
      <c r="M14" s="132">
        <v>0</v>
      </c>
      <c r="N14" s="132">
        <v>0</v>
      </c>
      <c r="O14" s="131">
        <v>1135.4573002754821</v>
      </c>
      <c r="P14" s="131">
        <v>306</v>
      </c>
      <c r="Q14" s="131">
        <v>332.27548209366392</v>
      </c>
      <c r="R14" s="132">
        <v>11.004324607168883</v>
      </c>
      <c r="S14" s="132">
        <v>3.711005432691536</v>
      </c>
      <c r="T14" s="132">
        <v>0.65564738292005131</v>
      </c>
      <c r="U14" s="133">
        <v>460.78650561458039</v>
      </c>
      <c r="V14" s="133">
        <v>446.81281035891556</v>
      </c>
      <c r="W14" s="133">
        <v>314.61676101493708</v>
      </c>
      <c r="X14" s="134">
        <v>123.22184410954465</v>
      </c>
      <c r="Y14" s="134">
        <v>38.010695187165773</v>
      </c>
      <c r="Z14" s="134">
        <v>106.30610922054771</v>
      </c>
    </row>
    <row r="15" spans="1:26" ht="15.95" customHeight="1" x14ac:dyDescent="0.25">
      <c r="A15" s="3"/>
      <c r="B15" s="3"/>
      <c r="C15" s="4"/>
      <c r="D15" s="23"/>
      <c r="E15" s="23"/>
      <c r="F15" s="13"/>
      <c r="G15" s="13"/>
      <c r="H15" s="13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95" customHeight="1" x14ac:dyDescent="0.25">
      <c r="A16" s="3"/>
      <c r="B16" s="3"/>
      <c r="C16" s="4"/>
      <c r="D16" s="23"/>
      <c r="E16" s="23"/>
      <c r="F16" s="13"/>
      <c r="G16" s="13"/>
      <c r="H16" s="13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95" customHeight="1" x14ac:dyDescent="0.25">
      <c r="A17" s="3"/>
      <c r="B17" s="3"/>
      <c r="C17" s="4"/>
      <c r="D17" s="23"/>
      <c r="E17" s="23"/>
      <c r="F17" s="13"/>
      <c r="G17" s="13"/>
      <c r="H17" s="13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95" customHeight="1" x14ac:dyDescent="0.25">
      <c r="A18" s="3"/>
      <c r="B18" s="3"/>
      <c r="C18" s="4"/>
      <c r="D18" s="23"/>
      <c r="E18" s="23"/>
      <c r="F18" s="13"/>
      <c r="G18" s="13"/>
      <c r="H18" s="13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95" customHeight="1" x14ac:dyDescent="0.25">
      <c r="A19" s="3"/>
      <c r="B19" s="3"/>
      <c r="C19" s="4"/>
      <c r="D19" s="23"/>
      <c r="E19" s="23"/>
      <c r="F19" s="13"/>
      <c r="G19" s="13"/>
      <c r="H19" s="1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95" customHeight="1" x14ac:dyDescent="0.25">
      <c r="A20" s="3"/>
      <c r="B20" s="3"/>
      <c r="C20" s="4"/>
      <c r="D20" s="23"/>
      <c r="E20" s="23"/>
      <c r="F20" s="13"/>
      <c r="G20" s="13"/>
      <c r="H20" s="1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95" customHeight="1" x14ac:dyDescent="0.25">
      <c r="A21" s="3"/>
      <c r="B21" s="3"/>
      <c r="C21" s="4"/>
      <c r="D21" s="23"/>
      <c r="E21" s="23"/>
      <c r="F21" s="13"/>
      <c r="G21" s="13"/>
      <c r="H21" s="13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95" customHeight="1" x14ac:dyDescent="0.25">
      <c r="A22" s="3"/>
      <c r="B22" s="3"/>
      <c r="C22" s="4"/>
      <c r="D22" s="23"/>
      <c r="E22" s="23"/>
      <c r="F22" s="13"/>
      <c r="G22" s="13"/>
      <c r="H22" s="1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95" customHeight="1" x14ac:dyDescent="0.25">
      <c r="A23" s="3"/>
      <c r="B23" s="3"/>
      <c r="C23" s="4"/>
      <c r="D23" s="23"/>
      <c r="E23" s="23"/>
      <c r="F23" s="13"/>
      <c r="G23" s="13"/>
      <c r="H23" s="13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95" customHeight="1" x14ac:dyDescent="0.25">
      <c r="A24" s="3"/>
      <c r="B24" s="3"/>
      <c r="C24" s="4"/>
      <c r="D24" s="23"/>
      <c r="E24" s="23"/>
      <c r="F24" s="13"/>
      <c r="G24" s="13"/>
      <c r="H24" s="13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95" customHeight="1" x14ac:dyDescent="0.25">
      <c r="A25" s="3"/>
      <c r="B25" s="3"/>
      <c r="C25" s="4"/>
      <c r="D25" s="23"/>
      <c r="E25" s="23"/>
      <c r="F25" s="13"/>
      <c r="G25" s="13"/>
      <c r="H25" s="13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95" customHeight="1" x14ac:dyDescent="0.25">
      <c r="A26" s="3"/>
      <c r="B26" s="3"/>
      <c r="C26" s="4"/>
      <c r="D26" s="23"/>
      <c r="E26" s="23"/>
      <c r="F26" s="13"/>
      <c r="G26" s="13"/>
      <c r="H26" s="13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95" customHeight="1" x14ac:dyDescent="0.25">
      <c r="A27" s="3"/>
      <c r="B27" s="32"/>
      <c r="C27" s="4"/>
      <c r="D27" s="23"/>
      <c r="E27" s="23"/>
      <c r="F27" s="13"/>
      <c r="G27" s="13"/>
      <c r="H27" s="1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95" customHeight="1" x14ac:dyDescent="0.25">
      <c r="A28" s="3"/>
      <c r="B28" s="32"/>
      <c r="C28" s="32"/>
      <c r="D28" s="23"/>
      <c r="E28" s="23"/>
      <c r="F28" s="13"/>
      <c r="G28" s="13"/>
      <c r="H28" s="1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95" customHeight="1" x14ac:dyDescent="0.25">
      <c r="A29" s="3"/>
      <c r="B29" s="3"/>
      <c r="C29" s="21"/>
      <c r="D29" s="23"/>
      <c r="E29" s="23"/>
      <c r="F29" s="13"/>
      <c r="G29" s="13"/>
      <c r="H29" s="1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6" ht="15.95" customHeight="1" x14ac:dyDescent="0.25">
      <c r="A30" s="3"/>
      <c r="B30" s="3"/>
      <c r="C30" s="21"/>
      <c r="D30" s="23"/>
      <c r="E30" s="23"/>
      <c r="F30" s="13"/>
      <c r="G30" s="13"/>
      <c r="H30" s="13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6" ht="15.95" customHeight="1" x14ac:dyDescent="0.25">
      <c r="A31" s="3"/>
      <c r="B31" s="3"/>
      <c r="C31" s="21"/>
      <c r="D31" s="23"/>
      <c r="E31" s="23"/>
      <c r="F31" s="13"/>
      <c r="G31" s="13"/>
      <c r="H31" s="1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6" ht="15.95" customHeight="1" x14ac:dyDescent="0.25">
      <c r="A32" s="3"/>
      <c r="B32" s="3"/>
      <c r="C32" s="21"/>
      <c r="D32" s="23"/>
      <c r="E32" s="23"/>
      <c r="F32" s="13"/>
      <c r="G32" s="13"/>
      <c r="H32" s="1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ht="15.95" customHeight="1" x14ac:dyDescent="0.25">
      <c r="A33" s="3"/>
      <c r="B33" s="3"/>
      <c r="C33" s="21"/>
      <c r="D33" s="23"/>
      <c r="E33" s="23"/>
      <c r="F33" s="13"/>
      <c r="G33" s="13"/>
      <c r="H33" s="1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ht="15.95" customHeight="1" x14ac:dyDescent="0.25">
      <c r="A34" s="3"/>
      <c r="B34" s="3"/>
      <c r="C34" s="21"/>
      <c r="D34" s="23"/>
      <c r="E34" s="23"/>
      <c r="F34" s="13"/>
      <c r="G34" s="13"/>
      <c r="H34" s="1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ht="15.95" customHeight="1" x14ac:dyDescent="0.25">
      <c r="A35" s="3"/>
      <c r="B35" s="3"/>
      <c r="C35" s="21"/>
      <c r="D35" s="23"/>
      <c r="E35" s="23"/>
      <c r="F35" s="13"/>
      <c r="G35" s="13"/>
      <c r="H35" s="1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ht="15.95" customHeight="1" x14ac:dyDescent="0.25">
      <c r="A36" s="3"/>
      <c r="B36" s="3"/>
      <c r="C36" s="21"/>
      <c r="D36" s="23"/>
      <c r="E36" s="23"/>
      <c r="F36" s="13"/>
      <c r="G36" s="13"/>
      <c r="H36" s="13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ht="15.95" customHeight="1" x14ac:dyDescent="0.25">
      <c r="A37" s="3"/>
      <c r="B37" s="3"/>
      <c r="C37" s="21"/>
      <c r="D37" s="23"/>
      <c r="E37" s="23"/>
      <c r="F37" s="13"/>
      <c r="G37" s="13"/>
      <c r="H37" s="1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ht="15.95" customHeight="1" x14ac:dyDescent="0.25">
      <c r="A38" s="3"/>
      <c r="B38" s="3"/>
      <c r="C38" s="21"/>
      <c r="D38" s="23"/>
      <c r="E38" s="23"/>
      <c r="F38" s="13"/>
      <c r="G38" s="13"/>
      <c r="H38" s="1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15.95" customHeight="1" x14ac:dyDescent="0.25">
      <c r="A39" s="3"/>
      <c r="B39" s="3"/>
      <c r="C39" s="21"/>
      <c r="D39" s="23"/>
      <c r="E39" s="23"/>
      <c r="F39" s="13"/>
      <c r="G39" s="13"/>
      <c r="H39" s="1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ht="15.95" customHeight="1" x14ac:dyDescent="0.25">
      <c r="A40" s="3"/>
      <c r="B40" s="3"/>
      <c r="C40" s="21"/>
      <c r="D40" s="23"/>
      <c r="E40" s="23"/>
      <c r="F40" s="13"/>
      <c r="G40" s="13"/>
      <c r="H40" s="1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15.95" customHeight="1" x14ac:dyDescent="0.25">
      <c r="A41" s="3"/>
      <c r="B41" s="3"/>
      <c r="C41" s="21"/>
      <c r="D41" s="23"/>
      <c r="E41" s="23"/>
      <c r="F41" s="13"/>
      <c r="G41" s="13"/>
      <c r="H41" s="1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15.95" customHeight="1" x14ac:dyDescent="0.25">
      <c r="A42" s="3"/>
      <c r="B42" s="3"/>
      <c r="C42" s="21"/>
      <c r="D42" s="23"/>
      <c r="E42" s="23"/>
      <c r="F42" s="13"/>
      <c r="G42" s="13"/>
      <c r="H42" s="1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ht="15.95" customHeight="1" x14ac:dyDescent="0.25">
      <c r="A43" s="3"/>
      <c r="B43" s="3"/>
      <c r="C43" s="21"/>
      <c r="D43" s="23"/>
      <c r="E43" s="23"/>
      <c r="F43" s="13"/>
      <c r="G43" s="13"/>
      <c r="H43" s="1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ht="15.95" customHeight="1" x14ac:dyDescent="0.25">
      <c r="A44" s="3"/>
      <c r="B44" s="3"/>
      <c r="C44" s="21"/>
      <c r="D44" s="23"/>
      <c r="E44" s="23"/>
      <c r="F44" s="13"/>
      <c r="G44" s="13"/>
      <c r="H44" s="1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5.95" customHeight="1" x14ac:dyDescent="0.25">
      <c r="A45" s="3"/>
      <c r="B45" s="3"/>
      <c r="C45" s="21"/>
      <c r="D45" s="23"/>
      <c r="E45" s="23"/>
      <c r="F45" s="13"/>
      <c r="G45" s="13"/>
      <c r="H45" s="1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5.95" customHeight="1" x14ac:dyDescent="0.25">
      <c r="A46" s="3"/>
      <c r="B46" s="3"/>
      <c r="C46" s="21"/>
      <c r="D46" s="23"/>
      <c r="E46" s="23"/>
      <c r="F46" s="13"/>
      <c r="G46" s="13"/>
      <c r="H46" s="1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25">
      <c r="C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x14ac:dyDescent="0.25">
      <c r="C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3:23" s="6" customFormat="1" x14ac:dyDescent="0.25">
      <c r="C49" s="22"/>
      <c r="D49" s="10"/>
      <c r="E49" s="1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3:23" s="6" customFormat="1" x14ac:dyDescent="0.25">
      <c r="C50" s="22"/>
      <c r="D50" s="10"/>
      <c r="E50" s="1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3:23" s="6" customFormat="1" x14ac:dyDescent="0.25">
      <c r="C51" s="22"/>
      <c r="D51" s="10"/>
      <c r="E51" s="10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3:23" s="6" customFormat="1" x14ac:dyDescent="0.25">
      <c r="C52" s="22"/>
      <c r="D52" s="10"/>
      <c r="E52" s="1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3:23" s="6" customFormat="1" x14ac:dyDescent="0.25">
      <c r="C53" s="22"/>
      <c r="D53" s="10"/>
      <c r="E53" s="1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3:23" s="6" customFormat="1" x14ac:dyDescent="0.25">
      <c r="C54" s="22"/>
      <c r="D54" s="10"/>
      <c r="E54" s="10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3:23" s="6" customFormat="1" x14ac:dyDescent="0.25">
      <c r="C55" s="22"/>
      <c r="D55" s="10"/>
      <c r="E55" s="1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3:23" s="6" customFormat="1" x14ac:dyDescent="0.25">
      <c r="C56" s="22"/>
      <c r="D56" s="10"/>
      <c r="E56" s="10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3:23" s="6" customFormat="1" x14ac:dyDescent="0.25">
      <c r="C57" s="22"/>
      <c r="D57" s="10"/>
      <c r="E57" s="10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3:23" s="6" customFormat="1" x14ac:dyDescent="0.25">
      <c r="C58" s="22"/>
      <c r="D58" s="10"/>
      <c r="E58" s="10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3:23" s="6" customFormat="1" x14ac:dyDescent="0.25">
      <c r="C59" s="22"/>
      <c r="D59" s="10"/>
      <c r="E59" s="10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3:23" s="6" customFormat="1" x14ac:dyDescent="0.25">
      <c r="C60" s="22"/>
      <c r="D60" s="10"/>
      <c r="E60" s="10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3:23" s="6" customFormat="1" x14ac:dyDescent="0.25">
      <c r="C61" s="22"/>
      <c r="D61" s="10"/>
      <c r="E61" s="10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3:23" s="6" customFormat="1" x14ac:dyDescent="0.25">
      <c r="C62" s="22"/>
      <c r="D62" s="10"/>
      <c r="E62" s="1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3:23" s="6" customFormat="1" x14ac:dyDescent="0.25">
      <c r="C63" s="22"/>
      <c r="D63" s="10"/>
      <c r="E63" s="1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3:23" s="6" customFormat="1" x14ac:dyDescent="0.25">
      <c r="C64" s="22"/>
      <c r="D64" s="10"/>
      <c r="E64" s="1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3:23" s="6" customFormat="1" x14ac:dyDescent="0.25">
      <c r="C65" s="22"/>
      <c r="D65" s="10"/>
      <c r="E65" s="1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3:23" s="6" customFormat="1" x14ac:dyDescent="0.25">
      <c r="C66" s="5"/>
      <c r="D66" s="10"/>
      <c r="E66" s="10"/>
    </row>
    <row r="67" spans="3:23" s="6" customFormat="1" x14ac:dyDescent="0.25">
      <c r="C67" s="20"/>
      <c r="D67" s="10"/>
      <c r="E67" s="10"/>
    </row>
    <row r="68" spans="3:23" s="6" customFormat="1" x14ac:dyDescent="0.25">
      <c r="C68" s="20"/>
      <c r="D68" s="10"/>
      <c r="E68" s="10"/>
    </row>
    <row r="69" spans="3:23" s="6" customFormat="1" x14ac:dyDescent="0.25">
      <c r="C69" s="20"/>
      <c r="D69" s="10"/>
      <c r="E69" s="10"/>
    </row>
  </sheetData>
  <mergeCells count="12">
    <mergeCell ref="D3:E3"/>
    <mergeCell ref="F3:H3"/>
    <mergeCell ref="A1:Z1"/>
    <mergeCell ref="F2:T2"/>
    <mergeCell ref="U2:Z2"/>
    <mergeCell ref="C3:C4"/>
    <mergeCell ref="I3:K3"/>
    <mergeCell ref="L3:N3"/>
    <mergeCell ref="O3:Q3"/>
    <mergeCell ref="R3:T3"/>
    <mergeCell ref="U3:W3"/>
    <mergeCell ref="X3:Z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theme="3"/>
  </sheetPr>
  <dimension ref="A1:Q62"/>
  <sheetViews>
    <sheetView showGridLines="0" showRowColHeaders="0" workbookViewId="0">
      <selection sqref="A1:Q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17" width="5.7109375" style="2" customWidth="1"/>
    <col min="18" max="16384" width="11.42578125" style="2"/>
  </cols>
  <sheetData>
    <row r="1" spans="1:17" ht="22.5" customHeight="1" x14ac:dyDescent="0.25">
      <c r="A1" s="176" t="s">
        <v>18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ht="22.5" customHeight="1" x14ac:dyDescent="0.25">
      <c r="A2" s="60"/>
      <c r="B2" s="60"/>
      <c r="C2" s="60"/>
      <c r="D2" s="60"/>
      <c r="E2" s="60"/>
      <c r="F2" s="170"/>
      <c r="G2" s="170"/>
      <c r="H2" s="170"/>
      <c r="I2" s="170"/>
      <c r="J2" s="170"/>
      <c r="K2" s="170"/>
      <c r="L2" s="170"/>
      <c r="M2" s="170"/>
      <c r="N2" s="170"/>
      <c r="O2" s="198" t="s">
        <v>616</v>
      </c>
      <c r="P2" s="198"/>
      <c r="Q2" s="198"/>
    </row>
    <row r="3" spans="1:17" ht="15" customHeight="1" x14ac:dyDescent="0.25">
      <c r="A3" s="62"/>
      <c r="B3" s="62"/>
      <c r="C3" s="173"/>
      <c r="D3" s="174" t="s">
        <v>5</v>
      </c>
      <c r="E3" s="174"/>
      <c r="F3" s="165" t="s">
        <v>37</v>
      </c>
      <c r="G3" s="165"/>
      <c r="H3" s="165"/>
      <c r="I3" s="166" t="s">
        <v>34</v>
      </c>
      <c r="J3" s="166"/>
      <c r="K3" s="166"/>
      <c r="L3" s="165" t="s">
        <v>617</v>
      </c>
      <c r="M3" s="165"/>
      <c r="N3" s="165"/>
      <c r="O3" s="168" t="s">
        <v>600</v>
      </c>
      <c r="P3" s="168"/>
      <c r="Q3" s="168"/>
    </row>
    <row r="4" spans="1:17" ht="15" customHeight="1" x14ac:dyDescent="0.25">
      <c r="A4" s="62"/>
      <c r="B4" s="62"/>
      <c r="C4" s="173"/>
      <c r="D4" s="73" t="s">
        <v>35</v>
      </c>
      <c r="E4" s="73" t="s">
        <v>36</v>
      </c>
      <c r="F4" s="82" t="s">
        <v>2</v>
      </c>
      <c r="G4" s="82" t="s">
        <v>3</v>
      </c>
      <c r="H4" s="82" t="s">
        <v>4</v>
      </c>
      <c r="I4" s="81" t="s">
        <v>2</v>
      </c>
      <c r="J4" s="81" t="s">
        <v>3</v>
      </c>
      <c r="K4" s="81" t="s">
        <v>4</v>
      </c>
      <c r="L4" s="153"/>
      <c r="M4" s="153"/>
      <c r="N4" s="153"/>
      <c r="O4" s="114"/>
      <c r="P4" s="114"/>
      <c r="Q4" s="114"/>
    </row>
    <row r="5" spans="1:17" ht="15.95" customHeight="1" x14ac:dyDescent="0.25">
      <c r="A5" s="67" t="s">
        <v>656</v>
      </c>
      <c r="B5" s="67" t="s">
        <v>893</v>
      </c>
      <c r="C5" s="71" t="s">
        <v>899</v>
      </c>
      <c r="D5" s="72">
        <v>343.04</v>
      </c>
      <c r="E5" s="72">
        <v>360.68</v>
      </c>
      <c r="F5" s="143">
        <v>233.86225895316804</v>
      </c>
      <c r="G5" s="143">
        <v>27.322314049586776</v>
      </c>
      <c r="H5" s="143">
        <v>0</v>
      </c>
      <c r="I5" s="93">
        <v>0.52066115702479343</v>
      </c>
      <c r="J5" s="93">
        <v>2.5454545454545454</v>
      </c>
      <c r="K5" s="93">
        <v>2.0247933884297522</v>
      </c>
      <c r="L5" s="144">
        <v>2.1245222238612769</v>
      </c>
      <c r="M5" s="144">
        <v>0.23184630569757303</v>
      </c>
      <c r="N5" s="144">
        <v>0.11592315284878696</v>
      </c>
      <c r="O5" s="90">
        <v>251.75881486063977</v>
      </c>
      <c r="P5" s="90">
        <v>0</v>
      </c>
      <c r="Q5" s="90">
        <v>250.61094520709079</v>
      </c>
    </row>
    <row r="6" spans="1:17" ht="15.95" customHeight="1" x14ac:dyDescent="0.25">
      <c r="A6" s="67" t="s">
        <v>893</v>
      </c>
      <c r="B6" s="67" t="s">
        <v>894</v>
      </c>
      <c r="C6" s="71" t="s">
        <v>331</v>
      </c>
      <c r="D6" s="72">
        <v>360.68</v>
      </c>
      <c r="E6" s="72">
        <v>379.89</v>
      </c>
      <c r="F6" s="143">
        <v>233.86225895316804</v>
      </c>
      <c r="G6" s="143">
        <v>27.322314049586776</v>
      </c>
      <c r="H6" s="143">
        <v>0</v>
      </c>
      <c r="I6" s="93">
        <v>0.52066115702479343</v>
      </c>
      <c r="J6" s="93">
        <v>4.5702479338842972</v>
      </c>
      <c r="K6" s="93">
        <v>0</v>
      </c>
      <c r="L6" s="144">
        <v>2.1207454052411094</v>
      </c>
      <c r="M6" s="144">
        <v>0.34701409482233103</v>
      </c>
      <c r="N6" s="144">
        <v>0</v>
      </c>
      <c r="O6" s="90">
        <v>251.75881486063977</v>
      </c>
      <c r="P6" s="90">
        <v>0</v>
      </c>
      <c r="Q6" s="90">
        <v>250.61094520709079</v>
      </c>
    </row>
    <row r="7" spans="1:17" ht="15.95" customHeight="1" x14ac:dyDescent="0.25">
      <c r="A7" s="67" t="s">
        <v>894</v>
      </c>
      <c r="B7" s="67" t="s">
        <v>895</v>
      </c>
      <c r="C7" s="71" t="s">
        <v>332</v>
      </c>
      <c r="D7" s="72">
        <v>379.89</v>
      </c>
      <c r="E7" s="72">
        <v>399.84</v>
      </c>
      <c r="F7" s="143">
        <v>233.86225895316804</v>
      </c>
      <c r="G7" s="143">
        <v>27.322314049586776</v>
      </c>
      <c r="H7" s="143">
        <v>0</v>
      </c>
      <c r="I7" s="93">
        <v>0.52066115702479343</v>
      </c>
      <c r="J7" s="93">
        <v>4.5702479338842972</v>
      </c>
      <c r="K7" s="93">
        <v>0</v>
      </c>
      <c r="L7" s="144">
        <v>2.121499455860004</v>
      </c>
      <c r="M7" s="144">
        <v>0.34716490494610852</v>
      </c>
      <c r="N7" s="144">
        <v>0</v>
      </c>
      <c r="O7" s="90">
        <v>251.75881486063977</v>
      </c>
      <c r="P7" s="90">
        <v>0</v>
      </c>
      <c r="Q7" s="90">
        <v>250.61094520709079</v>
      </c>
    </row>
    <row r="8" spans="1:17" ht="15.95" customHeight="1" x14ac:dyDescent="0.25">
      <c r="A8" s="67" t="s">
        <v>895</v>
      </c>
      <c r="B8" s="67" t="s">
        <v>896</v>
      </c>
      <c r="C8" s="71" t="s">
        <v>333</v>
      </c>
      <c r="D8" s="72">
        <v>399.84</v>
      </c>
      <c r="E8" s="72">
        <v>418.09</v>
      </c>
      <c r="F8" s="143">
        <v>233.86225895316804</v>
      </c>
      <c r="G8" s="143">
        <v>27.322314049586776</v>
      </c>
      <c r="H8" s="143">
        <v>0</v>
      </c>
      <c r="I8" s="93">
        <v>19.553719008264462</v>
      </c>
      <c r="J8" s="93">
        <v>4.1652892561983474</v>
      </c>
      <c r="K8" s="93">
        <v>0</v>
      </c>
      <c r="L8" s="144">
        <v>3.0548899430018253</v>
      </c>
      <c r="M8" s="144">
        <v>0.42145500187458751</v>
      </c>
      <c r="N8" s="144">
        <v>0</v>
      </c>
      <c r="O8" s="90">
        <v>251.75881486063977</v>
      </c>
      <c r="P8" s="90">
        <v>0</v>
      </c>
      <c r="Q8" s="90">
        <v>250.61094520709079</v>
      </c>
    </row>
    <row r="9" spans="1:17" ht="15.95" customHeight="1" x14ac:dyDescent="0.25">
      <c r="A9" s="67" t="s">
        <v>896</v>
      </c>
      <c r="B9" s="67" t="s">
        <v>897</v>
      </c>
      <c r="C9" s="71" t="s">
        <v>334</v>
      </c>
      <c r="D9" s="72">
        <v>418.09</v>
      </c>
      <c r="E9" s="72">
        <v>439.16</v>
      </c>
      <c r="F9" s="143">
        <v>197.11845730027548</v>
      </c>
      <c r="G9" s="143">
        <v>64.066115702479337</v>
      </c>
      <c r="H9" s="143">
        <v>0</v>
      </c>
      <c r="I9" s="93">
        <v>19.553719008264462</v>
      </c>
      <c r="J9" s="93">
        <v>4.1652892561983474</v>
      </c>
      <c r="K9" s="93">
        <v>0</v>
      </c>
      <c r="L9" s="144">
        <v>2.4484351021442592</v>
      </c>
      <c r="M9" s="144">
        <v>0.60669416794551978</v>
      </c>
      <c r="N9" s="144">
        <v>0</v>
      </c>
      <c r="O9" s="90">
        <v>251.75881486063977</v>
      </c>
      <c r="P9" s="90">
        <v>0</v>
      </c>
      <c r="Q9" s="90">
        <v>250.61094520709079</v>
      </c>
    </row>
    <row r="10" spans="1:17" ht="15.95" customHeight="1" x14ac:dyDescent="0.25">
      <c r="A10" s="67" t="s">
        <v>897</v>
      </c>
      <c r="B10" s="67" t="s">
        <v>898</v>
      </c>
      <c r="C10" s="71" t="s">
        <v>335</v>
      </c>
      <c r="D10" s="72">
        <v>439.16</v>
      </c>
      <c r="E10" s="72">
        <v>457.28</v>
      </c>
      <c r="F10" s="143">
        <v>197.11845730027548</v>
      </c>
      <c r="G10" s="143">
        <v>64.066115702479337</v>
      </c>
      <c r="H10" s="143">
        <v>0</v>
      </c>
      <c r="I10" s="93">
        <v>19.553719008264462</v>
      </c>
      <c r="J10" s="93">
        <v>4.1652892561983474</v>
      </c>
      <c r="K10" s="93">
        <v>0</v>
      </c>
      <c r="L10" s="144">
        <v>2.4484351021442592</v>
      </c>
      <c r="M10" s="144">
        <v>0.60669416794551978</v>
      </c>
      <c r="N10" s="144">
        <v>0</v>
      </c>
      <c r="O10" s="90">
        <v>251.75881486063977</v>
      </c>
      <c r="P10" s="90">
        <v>0</v>
      </c>
      <c r="Q10" s="90">
        <v>250.61094520709079</v>
      </c>
    </row>
    <row r="11" spans="1:17" ht="15.95" customHeight="1" x14ac:dyDescent="0.25">
      <c r="A11" s="3"/>
      <c r="B11" s="3"/>
      <c r="C11" s="4"/>
      <c r="D11" s="1"/>
      <c r="E11" s="1"/>
      <c r="F11" s="18"/>
      <c r="G11" s="18"/>
      <c r="H11" s="18"/>
      <c r="I11" s="33"/>
      <c r="J11" s="33"/>
      <c r="K11" s="33"/>
      <c r="L11" s="12"/>
      <c r="M11" s="12"/>
      <c r="N11" s="12"/>
      <c r="O11" s="13"/>
      <c r="P11" s="13"/>
      <c r="Q11" s="13"/>
    </row>
    <row r="12" spans="1:17" ht="15.95" customHeight="1" x14ac:dyDescent="0.25">
      <c r="A12" s="3"/>
      <c r="B12" s="3"/>
      <c r="C12" s="4"/>
      <c r="D12" s="1"/>
      <c r="E12" s="1"/>
      <c r="L12" s="12"/>
      <c r="M12" s="12"/>
      <c r="N12" s="12"/>
      <c r="O12" s="13"/>
      <c r="P12" s="13"/>
      <c r="Q12" s="13"/>
    </row>
    <row r="13" spans="1:17" ht="15.95" customHeight="1" x14ac:dyDescent="0.25">
      <c r="A13" s="3"/>
      <c r="B13" s="3"/>
      <c r="C13" s="4"/>
      <c r="D13" s="1"/>
      <c r="E13" s="1"/>
      <c r="L13" s="12"/>
      <c r="M13" s="12"/>
      <c r="N13" s="12"/>
      <c r="O13" s="13"/>
      <c r="P13" s="13"/>
      <c r="Q13" s="13"/>
    </row>
    <row r="14" spans="1:17" ht="15.95" customHeight="1" x14ac:dyDescent="0.25">
      <c r="A14" s="3"/>
      <c r="B14" s="3"/>
      <c r="C14" s="4"/>
      <c r="D14" s="1"/>
      <c r="E14" s="1"/>
      <c r="L14" s="12"/>
      <c r="M14" s="12"/>
      <c r="N14" s="12"/>
      <c r="O14" s="13"/>
      <c r="P14" s="13"/>
      <c r="Q14" s="13"/>
    </row>
    <row r="15" spans="1:17" ht="15.95" customHeight="1" x14ac:dyDescent="0.25">
      <c r="A15" s="3"/>
      <c r="B15" s="3"/>
      <c r="C15" s="4"/>
      <c r="D15" s="1"/>
      <c r="E15" s="1"/>
      <c r="L15" s="12"/>
      <c r="M15" s="12"/>
      <c r="N15" s="12"/>
      <c r="O15" s="13"/>
      <c r="P15" s="13"/>
      <c r="Q15" s="13"/>
    </row>
    <row r="16" spans="1:17" ht="15.95" customHeight="1" x14ac:dyDescent="0.25">
      <c r="A16" s="3"/>
      <c r="B16" s="3"/>
      <c r="C16" s="4"/>
      <c r="D16" s="1"/>
      <c r="E16" s="1"/>
      <c r="L16" s="12"/>
      <c r="M16" s="12"/>
      <c r="N16" s="12"/>
      <c r="O16" s="13"/>
      <c r="P16" s="13"/>
      <c r="Q16" s="13"/>
    </row>
    <row r="17" spans="1:17" ht="15.95" customHeight="1" x14ac:dyDescent="0.25">
      <c r="A17" s="3"/>
      <c r="B17" s="3"/>
      <c r="C17" s="4"/>
      <c r="D17" s="1"/>
      <c r="E17" s="1"/>
      <c r="L17" s="12"/>
      <c r="M17" s="12"/>
      <c r="N17" s="12"/>
      <c r="O17" s="13"/>
      <c r="P17" s="13"/>
      <c r="Q17" s="13"/>
    </row>
    <row r="18" spans="1:17" ht="15.95" customHeight="1" x14ac:dyDescent="0.25">
      <c r="A18" s="3"/>
      <c r="B18" s="3"/>
      <c r="C18" s="4"/>
      <c r="D18" s="1"/>
      <c r="E18" s="1"/>
      <c r="L18" s="12"/>
      <c r="M18" s="12"/>
      <c r="N18" s="12"/>
      <c r="O18" s="13"/>
      <c r="P18" s="13"/>
      <c r="Q18" s="13"/>
    </row>
    <row r="19" spans="1:17" ht="15.95" customHeight="1" x14ac:dyDescent="0.25">
      <c r="A19" s="3"/>
      <c r="B19" s="3"/>
      <c r="C19" s="4"/>
      <c r="D19" s="1"/>
      <c r="E19" s="1"/>
      <c r="F19" s="18"/>
      <c r="G19" s="18"/>
      <c r="H19" s="18"/>
      <c r="I19" s="18"/>
      <c r="J19" s="18"/>
      <c r="K19" s="18"/>
      <c r="L19" s="12"/>
      <c r="M19" s="12"/>
      <c r="N19" s="12"/>
      <c r="O19" s="13"/>
      <c r="P19" s="13"/>
      <c r="Q19" s="13"/>
    </row>
    <row r="20" spans="1:17" ht="15.95" customHeight="1" x14ac:dyDescent="0.25">
      <c r="A20" s="3"/>
      <c r="B20" s="3"/>
      <c r="C20" s="4"/>
      <c r="D20" s="1"/>
      <c r="E20" s="1"/>
      <c r="F20" s="18"/>
      <c r="G20" s="18"/>
      <c r="H20" s="18"/>
      <c r="I20" s="18"/>
      <c r="J20" s="18"/>
      <c r="K20" s="18"/>
      <c r="L20" s="12"/>
      <c r="M20" s="12"/>
      <c r="N20" s="12"/>
      <c r="O20" s="13"/>
      <c r="P20" s="13"/>
      <c r="Q20" s="13"/>
    </row>
    <row r="21" spans="1:17" ht="15.95" customHeight="1" x14ac:dyDescent="0.25">
      <c r="A21" s="3"/>
      <c r="B21" s="3"/>
      <c r="C21" s="4"/>
      <c r="D21" s="1"/>
      <c r="E21" s="1"/>
      <c r="F21" s="18"/>
      <c r="G21" s="18"/>
      <c r="H21" s="18"/>
      <c r="I21" s="18"/>
      <c r="J21" s="18"/>
      <c r="K21" s="18"/>
      <c r="L21" s="12"/>
      <c r="M21" s="12"/>
      <c r="N21" s="12"/>
      <c r="O21" s="13"/>
      <c r="P21" s="13"/>
      <c r="Q21" s="13"/>
    </row>
    <row r="22" spans="1:17" ht="15.95" customHeight="1" x14ac:dyDescent="0.25">
      <c r="A22" s="3"/>
      <c r="B22" s="3"/>
      <c r="C22" s="4"/>
      <c r="D22" s="1"/>
      <c r="E22" s="1"/>
      <c r="F22" s="18"/>
      <c r="G22" s="18"/>
      <c r="H22" s="18"/>
      <c r="I22" s="18"/>
      <c r="J22" s="18"/>
      <c r="K22" s="18"/>
      <c r="L22" s="12"/>
      <c r="M22" s="12"/>
      <c r="N22" s="12"/>
      <c r="O22" s="13"/>
      <c r="P22" s="13"/>
      <c r="Q22" s="13"/>
    </row>
    <row r="23" spans="1:17" ht="15.95" customHeight="1" x14ac:dyDescent="0.25">
      <c r="A23" s="3"/>
      <c r="B23" s="3"/>
      <c r="C23" s="4"/>
      <c r="D23" s="1"/>
      <c r="E23" s="1"/>
      <c r="F23" s="18"/>
      <c r="G23" s="18"/>
      <c r="H23" s="18"/>
      <c r="I23" s="18"/>
      <c r="J23" s="18"/>
      <c r="K23" s="18"/>
      <c r="L23" s="12"/>
      <c r="M23" s="12"/>
      <c r="N23" s="12"/>
      <c r="O23" s="13"/>
      <c r="P23" s="13"/>
      <c r="Q23" s="13"/>
    </row>
    <row r="24" spans="1:17" ht="15.95" customHeight="1" x14ac:dyDescent="0.25">
      <c r="A24" s="3"/>
      <c r="B24" s="3"/>
      <c r="C24" s="4"/>
      <c r="D24" s="1"/>
      <c r="E24" s="1"/>
      <c r="F24" s="18"/>
      <c r="G24" s="18"/>
      <c r="H24" s="18"/>
      <c r="I24" s="18"/>
      <c r="J24" s="18"/>
      <c r="K24" s="18"/>
      <c r="L24" s="12"/>
      <c r="M24" s="12"/>
      <c r="N24" s="12"/>
      <c r="O24" s="13"/>
      <c r="P24" s="13"/>
      <c r="Q24" s="13"/>
    </row>
    <row r="25" spans="1:17" ht="15.95" customHeight="1" x14ac:dyDescent="0.25">
      <c r="A25" s="3"/>
      <c r="B25" s="3"/>
      <c r="C25" s="4"/>
      <c r="D25" s="1"/>
      <c r="E25" s="1"/>
      <c r="F25" s="18"/>
      <c r="G25" s="18"/>
      <c r="H25" s="18"/>
      <c r="I25" s="18"/>
      <c r="J25" s="18"/>
      <c r="K25" s="18"/>
      <c r="L25" s="12"/>
      <c r="M25" s="12"/>
      <c r="N25" s="12"/>
      <c r="O25" s="13"/>
      <c r="P25" s="13"/>
      <c r="Q25" s="13"/>
    </row>
    <row r="26" spans="1:17" ht="15.95" customHeight="1" x14ac:dyDescent="0.25">
      <c r="A26" s="3"/>
      <c r="B26" s="3"/>
      <c r="C26" s="4"/>
      <c r="D26" s="1"/>
      <c r="E26" s="1"/>
      <c r="F26" s="18"/>
      <c r="G26" s="18"/>
      <c r="H26" s="18"/>
      <c r="I26" s="18"/>
      <c r="J26" s="18"/>
      <c r="K26" s="18"/>
      <c r="L26" s="12"/>
      <c r="M26" s="12"/>
      <c r="N26" s="12"/>
      <c r="O26" s="13"/>
      <c r="P26" s="13"/>
      <c r="Q26" s="13"/>
    </row>
    <row r="27" spans="1:17" ht="15.95" customHeight="1" x14ac:dyDescent="0.25">
      <c r="A27" s="3"/>
      <c r="B27" s="3"/>
      <c r="C27" s="4"/>
      <c r="D27" s="1"/>
      <c r="E27" s="1"/>
      <c r="F27" s="18"/>
      <c r="G27" s="18"/>
      <c r="H27" s="18"/>
      <c r="I27" s="18"/>
      <c r="J27" s="18"/>
      <c r="K27" s="18"/>
      <c r="L27" s="12"/>
      <c r="M27" s="12"/>
      <c r="N27" s="12"/>
      <c r="O27" s="13"/>
      <c r="P27" s="13"/>
      <c r="Q27" s="13"/>
    </row>
    <row r="28" spans="1:17" ht="15.95" customHeight="1" x14ac:dyDescent="0.25">
      <c r="A28" s="3"/>
      <c r="B28" s="3"/>
      <c r="C28" s="4"/>
      <c r="D28" s="1"/>
      <c r="E28" s="1"/>
      <c r="F28" s="18"/>
      <c r="G28" s="18"/>
      <c r="H28" s="18"/>
      <c r="I28" s="18"/>
      <c r="J28" s="18"/>
      <c r="K28" s="18"/>
      <c r="L28" s="12"/>
      <c r="M28" s="12"/>
      <c r="N28" s="12"/>
      <c r="O28" s="13"/>
      <c r="P28" s="13"/>
      <c r="Q28" s="13"/>
    </row>
    <row r="29" spans="1:17" ht="15.95" customHeight="1" x14ac:dyDescent="0.25">
      <c r="A29" s="3"/>
      <c r="B29" s="3"/>
      <c r="C29" s="4"/>
      <c r="D29" s="1"/>
      <c r="E29" s="1"/>
      <c r="F29" s="18"/>
      <c r="G29" s="18"/>
      <c r="H29" s="18"/>
      <c r="I29" s="18"/>
      <c r="J29" s="18"/>
      <c r="K29" s="18"/>
      <c r="L29" s="12"/>
      <c r="M29" s="12"/>
      <c r="N29" s="12"/>
      <c r="O29" s="13"/>
      <c r="P29" s="13"/>
      <c r="Q29" s="13"/>
    </row>
    <row r="30" spans="1:17" ht="15.95" customHeight="1" x14ac:dyDescent="0.25">
      <c r="A30" s="3"/>
      <c r="B30" s="3"/>
      <c r="C30" s="4"/>
      <c r="D30" s="1"/>
      <c r="E30" s="1"/>
      <c r="F30" s="18"/>
      <c r="G30" s="18"/>
      <c r="H30" s="18"/>
      <c r="I30" s="18"/>
      <c r="J30" s="18"/>
      <c r="K30" s="18"/>
      <c r="L30" s="12"/>
      <c r="M30" s="12"/>
      <c r="N30" s="12"/>
      <c r="O30" s="13"/>
      <c r="P30" s="13"/>
      <c r="Q30" s="13"/>
    </row>
    <row r="31" spans="1:17" ht="15.95" customHeight="1" x14ac:dyDescent="0.25">
      <c r="A31" s="3"/>
      <c r="B31" s="3"/>
      <c r="C31" s="4"/>
      <c r="D31" s="1"/>
      <c r="E31" s="1"/>
      <c r="F31" s="18"/>
      <c r="G31" s="18"/>
      <c r="H31" s="18"/>
      <c r="I31" s="18"/>
      <c r="J31" s="18"/>
      <c r="K31" s="18"/>
      <c r="L31" s="12"/>
      <c r="M31" s="12"/>
      <c r="N31" s="12"/>
      <c r="O31" s="13"/>
      <c r="P31" s="13"/>
      <c r="Q31" s="13"/>
    </row>
    <row r="32" spans="1:17" ht="15.95" customHeight="1" x14ac:dyDescent="0.25">
      <c r="A32" s="3"/>
      <c r="B32" s="3"/>
      <c r="C32" s="4"/>
      <c r="D32" s="1"/>
      <c r="E32" s="1"/>
      <c r="F32" s="18"/>
      <c r="G32" s="18"/>
      <c r="H32" s="18"/>
      <c r="I32" s="18"/>
      <c r="J32" s="18"/>
      <c r="K32" s="18"/>
      <c r="L32" s="12"/>
      <c r="M32" s="12"/>
      <c r="N32" s="12"/>
      <c r="O32" s="13"/>
      <c r="P32" s="13"/>
      <c r="Q32" s="13"/>
    </row>
    <row r="33" spans="1:17" ht="15.95" customHeight="1" x14ac:dyDescent="0.25">
      <c r="A33" s="3"/>
      <c r="B33" s="3"/>
      <c r="C33" s="4"/>
      <c r="D33" s="1"/>
      <c r="E33" s="1"/>
      <c r="F33" s="18"/>
      <c r="G33" s="18"/>
      <c r="H33" s="18"/>
      <c r="I33" s="18"/>
      <c r="J33" s="18"/>
      <c r="K33" s="18"/>
      <c r="L33" s="12"/>
      <c r="M33" s="12"/>
      <c r="N33" s="12"/>
      <c r="O33" s="13"/>
      <c r="P33" s="13"/>
      <c r="Q33" s="13"/>
    </row>
    <row r="34" spans="1:17" ht="15.95" customHeight="1" x14ac:dyDescent="0.25">
      <c r="A34" s="3"/>
      <c r="B34" s="3"/>
      <c r="C34" s="4"/>
      <c r="D34" s="1"/>
      <c r="E34" s="1"/>
      <c r="F34" s="18"/>
      <c r="G34" s="18"/>
      <c r="H34" s="18"/>
      <c r="I34" s="18"/>
      <c r="J34" s="18"/>
      <c r="K34" s="18"/>
      <c r="L34" s="12"/>
      <c r="M34" s="12"/>
      <c r="N34" s="12"/>
      <c r="O34" s="13"/>
      <c r="P34" s="13"/>
      <c r="Q34" s="13"/>
    </row>
    <row r="35" spans="1:17" ht="15.95" customHeight="1" x14ac:dyDescent="0.25">
      <c r="A35" s="3"/>
      <c r="B35" s="3"/>
      <c r="C35" s="4"/>
      <c r="D35" s="1"/>
      <c r="E35" s="1"/>
      <c r="F35" s="18"/>
      <c r="G35" s="18"/>
      <c r="H35" s="18"/>
      <c r="I35" s="18"/>
      <c r="J35" s="18"/>
      <c r="K35" s="18"/>
      <c r="L35" s="12"/>
      <c r="M35" s="12"/>
      <c r="N35" s="12"/>
      <c r="O35" s="13"/>
      <c r="P35" s="13"/>
      <c r="Q35" s="13"/>
    </row>
    <row r="36" spans="1:17" ht="15.95" customHeight="1" x14ac:dyDescent="0.25">
      <c r="A36" s="3"/>
      <c r="B36" s="3"/>
      <c r="C36" s="4"/>
      <c r="D36" s="1"/>
      <c r="E36" s="1"/>
      <c r="F36" s="18"/>
      <c r="G36" s="18"/>
      <c r="H36" s="18"/>
      <c r="I36" s="18"/>
      <c r="J36" s="18"/>
      <c r="K36" s="18"/>
      <c r="L36" s="12"/>
      <c r="M36" s="12"/>
      <c r="N36" s="12"/>
      <c r="O36" s="13"/>
      <c r="P36" s="13"/>
      <c r="Q36" s="13"/>
    </row>
    <row r="37" spans="1:17" ht="15.95" customHeight="1" x14ac:dyDescent="0.25">
      <c r="A37" s="3"/>
      <c r="B37" s="3"/>
      <c r="C37" s="4"/>
      <c r="D37" s="1"/>
      <c r="E37" s="1"/>
      <c r="F37" s="18"/>
      <c r="G37" s="18"/>
      <c r="H37" s="18"/>
      <c r="I37" s="18"/>
      <c r="J37" s="18"/>
      <c r="K37" s="18"/>
      <c r="L37" s="12"/>
      <c r="M37" s="12"/>
      <c r="N37" s="12"/>
      <c r="O37" s="13"/>
      <c r="P37" s="13"/>
      <c r="Q37" s="13"/>
    </row>
    <row r="38" spans="1:17" ht="15.95" customHeight="1" x14ac:dyDescent="0.25">
      <c r="A38" s="3"/>
      <c r="B38" s="3"/>
      <c r="C38" s="4"/>
      <c r="D38" s="1"/>
      <c r="E38" s="1"/>
      <c r="F38" s="18"/>
      <c r="G38" s="18"/>
      <c r="H38" s="18"/>
      <c r="I38" s="18"/>
      <c r="J38" s="18"/>
      <c r="K38" s="18"/>
      <c r="L38" s="12"/>
      <c r="M38" s="12"/>
      <c r="N38" s="12"/>
      <c r="O38" s="13"/>
      <c r="P38" s="13"/>
      <c r="Q38" s="13"/>
    </row>
    <row r="39" spans="1:17" ht="15.95" customHeight="1" x14ac:dyDescent="0.25">
      <c r="A39" s="3"/>
      <c r="B39" s="3"/>
      <c r="C39" s="4"/>
      <c r="D39" s="1"/>
      <c r="E39" s="1"/>
      <c r="F39" s="18"/>
      <c r="G39" s="18"/>
      <c r="H39" s="18"/>
      <c r="I39" s="18"/>
      <c r="J39" s="18"/>
      <c r="K39" s="18"/>
      <c r="L39" s="12"/>
      <c r="M39" s="12"/>
      <c r="N39" s="12"/>
      <c r="O39" s="13"/>
      <c r="P39" s="13"/>
      <c r="Q39" s="13"/>
    </row>
    <row r="40" spans="1:17" ht="15.95" customHeight="1" x14ac:dyDescent="0.25">
      <c r="A40" s="3"/>
      <c r="B40" s="3"/>
      <c r="C40" s="4"/>
      <c r="D40" s="1"/>
      <c r="E40" s="1"/>
      <c r="F40" s="18"/>
      <c r="G40" s="18"/>
      <c r="H40" s="18"/>
      <c r="I40" s="18"/>
      <c r="J40" s="18"/>
      <c r="K40" s="18"/>
      <c r="L40" s="12"/>
      <c r="M40" s="12"/>
      <c r="N40" s="12"/>
      <c r="O40" s="13"/>
      <c r="P40" s="13"/>
      <c r="Q40" s="13"/>
    </row>
    <row r="41" spans="1:17" ht="15.95" customHeight="1" x14ac:dyDescent="0.25">
      <c r="A41" s="3"/>
      <c r="B41" s="3"/>
      <c r="C41" s="4"/>
      <c r="D41" s="1"/>
      <c r="E41" s="1"/>
      <c r="F41" s="18"/>
      <c r="G41" s="18"/>
      <c r="H41" s="18"/>
      <c r="I41" s="18"/>
      <c r="J41" s="18"/>
      <c r="K41" s="18"/>
      <c r="L41" s="12"/>
      <c r="M41" s="12"/>
      <c r="N41" s="12"/>
      <c r="O41" s="13"/>
      <c r="P41" s="13"/>
      <c r="Q41" s="13"/>
    </row>
    <row r="42" spans="1:17" ht="15.95" customHeight="1" x14ac:dyDescent="0.25">
      <c r="A42" s="3"/>
      <c r="B42" s="3"/>
      <c r="C42" s="4"/>
      <c r="D42" s="1"/>
      <c r="E42" s="1"/>
      <c r="F42" s="18"/>
      <c r="G42" s="18"/>
      <c r="H42" s="18"/>
      <c r="I42" s="18"/>
      <c r="J42" s="18"/>
      <c r="K42" s="18"/>
      <c r="L42" s="12"/>
      <c r="M42" s="12"/>
      <c r="N42" s="12"/>
      <c r="O42" s="13"/>
      <c r="P42" s="13"/>
      <c r="Q42" s="13"/>
    </row>
    <row r="43" spans="1:17" ht="15.95" customHeight="1" x14ac:dyDescent="0.25">
      <c r="A43" s="3"/>
      <c r="B43" s="3"/>
      <c r="C43" s="4"/>
      <c r="D43" s="1"/>
      <c r="E43" s="1"/>
      <c r="F43" s="18"/>
      <c r="G43" s="18"/>
      <c r="H43" s="18"/>
      <c r="I43" s="18"/>
      <c r="J43" s="18"/>
      <c r="K43" s="18"/>
      <c r="L43" s="12"/>
      <c r="M43" s="12"/>
      <c r="N43" s="12"/>
      <c r="O43" s="13"/>
      <c r="P43" s="13"/>
      <c r="Q43" s="13"/>
    </row>
    <row r="44" spans="1:17" ht="15.95" customHeight="1" x14ac:dyDescent="0.25">
      <c r="A44" s="3"/>
      <c r="B44" s="3"/>
      <c r="C44" s="4"/>
      <c r="D44" s="1"/>
      <c r="E44" s="1"/>
      <c r="F44" s="18"/>
      <c r="G44" s="18"/>
      <c r="H44" s="18"/>
      <c r="I44" s="18"/>
      <c r="J44" s="18"/>
      <c r="K44" s="18"/>
      <c r="L44" s="12"/>
      <c r="M44" s="12"/>
      <c r="N44" s="12"/>
      <c r="O44" s="13"/>
      <c r="P44" s="13"/>
      <c r="Q44" s="13"/>
    </row>
    <row r="45" spans="1:17" ht="15.95" customHeight="1" x14ac:dyDescent="0.25">
      <c r="A45" s="3"/>
      <c r="B45" s="3"/>
      <c r="C45" s="4"/>
      <c r="D45" s="1"/>
      <c r="E45" s="1"/>
      <c r="F45" s="18"/>
      <c r="G45" s="18"/>
      <c r="H45" s="18"/>
      <c r="I45" s="18"/>
      <c r="J45" s="18"/>
      <c r="K45" s="18"/>
      <c r="L45" s="12"/>
      <c r="M45" s="12"/>
      <c r="N45" s="12"/>
      <c r="O45" s="13"/>
      <c r="P45" s="13"/>
      <c r="Q45" s="13"/>
    </row>
    <row r="46" spans="1:17" ht="15.95" customHeight="1" x14ac:dyDescent="0.25">
      <c r="A46" s="3"/>
      <c r="B46" s="3"/>
      <c r="C46" s="4"/>
      <c r="D46" s="1"/>
      <c r="E46" s="1"/>
      <c r="F46" s="18"/>
      <c r="G46" s="18"/>
      <c r="H46" s="18"/>
      <c r="I46" s="18"/>
      <c r="J46" s="18"/>
      <c r="K46" s="18"/>
      <c r="L46" s="12"/>
      <c r="M46" s="12"/>
      <c r="N46" s="12"/>
      <c r="O46" s="13"/>
      <c r="P46" s="13"/>
      <c r="Q46" s="13"/>
    </row>
    <row r="47" spans="1:17" x14ac:dyDescent="0.25">
      <c r="A47" s="3"/>
      <c r="B47" s="3"/>
      <c r="C47" s="4"/>
      <c r="D47" s="1"/>
      <c r="E47" s="1"/>
      <c r="F47" s="18"/>
      <c r="G47" s="18"/>
      <c r="H47" s="18"/>
      <c r="I47" s="18"/>
      <c r="J47" s="18"/>
      <c r="K47" s="18"/>
      <c r="L47" s="12"/>
      <c r="M47" s="12"/>
      <c r="N47" s="12"/>
      <c r="O47" s="13"/>
      <c r="P47" s="13"/>
      <c r="Q47" s="13"/>
    </row>
    <row r="48" spans="1:17" x14ac:dyDescent="0.25">
      <c r="A48" s="3"/>
      <c r="B48" s="3"/>
      <c r="C48" s="4"/>
      <c r="D48" s="1"/>
      <c r="E48" s="1"/>
      <c r="F48" s="18"/>
      <c r="G48" s="18"/>
      <c r="H48" s="18"/>
      <c r="I48" s="18"/>
      <c r="J48" s="18"/>
      <c r="K48" s="18"/>
      <c r="L48" s="12"/>
      <c r="M48" s="12"/>
      <c r="N48" s="12"/>
      <c r="O48" s="13"/>
      <c r="P48" s="13"/>
      <c r="Q48" s="13"/>
    </row>
    <row r="49" spans="1:17" x14ac:dyDescent="0.25">
      <c r="A49" s="3"/>
      <c r="B49" s="3"/>
      <c r="C49" s="4"/>
      <c r="D49" s="1"/>
      <c r="E49" s="1"/>
      <c r="F49" s="18"/>
      <c r="G49" s="18"/>
      <c r="H49" s="18"/>
      <c r="I49" s="18"/>
      <c r="J49" s="18"/>
      <c r="K49" s="18"/>
      <c r="L49" s="12"/>
      <c r="M49" s="12"/>
      <c r="N49" s="12"/>
      <c r="O49" s="13"/>
      <c r="P49" s="13"/>
      <c r="Q49" s="13"/>
    </row>
    <row r="50" spans="1:17" x14ac:dyDescent="0.25">
      <c r="A50" s="3"/>
      <c r="B50" s="3"/>
      <c r="C50" s="4"/>
      <c r="D50" s="1"/>
      <c r="E50" s="1"/>
      <c r="F50" s="18"/>
      <c r="G50" s="18"/>
      <c r="H50" s="18"/>
      <c r="I50" s="18"/>
      <c r="J50" s="18"/>
      <c r="K50" s="18"/>
      <c r="L50" s="12"/>
      <c r="M50" s="12"/>
      <c r="N50" s="12"/>
      <c r="O50" s="13"/>
      <c r="P50" s="13"/>
      <c r="Q50" s="13"/>
    </row>
    <row r="51" spans="1:17" x14ac:dyDescent="0.25">
      <c r="A51" s="3"/>
      <c r="B51" s="3"/>
      <c r="C51" s="4"/>
      <c r="D51" s="1"/>
      <c r="E51" s="1"/>
      <c r="F51" s="18"/>
      <c r="G51" s="18"/>
      <c r="H51" s="18"/>
      <c r="I51" s="18"/>
      <c r="J51" s="18"/>
      <c r="K51" s="18"/>
      <c r="L51" s="12"/>
      <c r="M51" s="12"/>
      <c r="N51" s="12"/>
      <c r="O51" s="13"/>
      <c r="P51" s="13"/>
      <c r="Q51" s="13"/>
    </row>
    <row r="52" spans="1:17" x14ac:dyDescent="0.25">
      <c r="A52" s="3"/>
      <c r="B52" s="3"/>
      <c r="C52" s="4"/>
      <c r="D52" s="1"/>
      <c r="E52" s="1"/>
      <c r="F52" s="18"/>
      <c r="G52" s="18"/>
      <c r="H52" s="18"/>
      <c r="I52" s="18"/>
      <c r="J52" s="18"/>
      <c r="K52" s="18"/>
      <c r="L52" s="12"/>
      <c r="M52" s="12"/>
      <c r="N52" s="12"/>
      <c r="O52" s="13"/>
      <c r="P52" s="13"/>
      <c r="Q52" s="13"/>
    </row>
    <row r="53" spans="1:17" x14ac:dyDescent="0.25">
      <c r="A53" s="3"/>
      <c r="B53" s="3"/>
      <c r="C53" s="4"/>
      <c r="D53" s="1"/>
      <c r="E53" s="1"/>
      <c r="F53" s="18"/>
      <c r="G53" s="18"/>
      <c r="H53" s="18"/>
      <c r="I53" s="18"/>
      <c r="J53" s="18"/>
      <c r="K53" s="18"/>
      <c r="L53" s="12"/>
      <c r="M53" s="12"/>
      <c r="N53" s="12"/>
      <c r="O53" s="13"/>
      <c r="P53" s="13"/>
      <c r="Q53" s="13"/>
    </row>
    <row r="54" spans="1:17" x14ac:dyDescent="0.25">
      <c r="A54" s="3"/>
      <c r="B54" s="3"/>
      <c r="C54" s="4"/>
      <c r="D54" s="1"/>
      <c r="E54" s="1"/>
      <c r="F54" s="18"/>
      <c r="G54" s="18"/>
      <c r="H54" s="18"/>
      <c r="I54" s="18"/>
      <c r="J54" s="18"/>
      <c r="K54" s="18"/>
      <c r="L54" s="12"/>
      <c r="M54" s="12"/>
      <c r="N54" s="12"/>
      <c r="O54" s="13"/>
      <c r="P54" s="13"/>
      <c r="Q54" s="13"/>
    </row>
    <row r="55" spans="1:17" x14ac:dyDescent="0.25">
      <c r="A55" s="3"/>
      <c r="B55" s="3"/>
      <c r="C55" s="4"/>
      <c r="D55" s="1"/>
      <c r="E55" s="1"/>
      <c r="F55" s="18"/>
      <c r="G55" s="18"/>
      <c r="H55" s="18"/>
      <c r="I55" s="18"/>
      <c r="J55" s="18"/>
      <c r="K55" s="18"/>
      <c r="L55" s="12"/>
      <c r="M55" s="12"/>
      <c r="N55" s="12"/>
      <c r="O55" s="13"/>
      <c r="P55" s="13"/>
      <c r="Q55" s="13"/>
    </row>
    <row r="56" spans="1:17" x14ac:dyDescent="0.25">
      <c r="A56" s="3"/>
      <c r="B56" s="3"/>
      <c r="C56" s="4"/>
      <c r="D56" s="1"/>
      <c r="E56" s="1"/>
      <c r="F56" s="18"/>
      <c r="G56" s="18"/>
      <c r="H56" s="18"/>
      <c r="I56" s="18"/>
      <c r="J56" s="18"/>
      <c r="K56" s="18"/>
      <c r="L56" s="12"/>
      <c r="M56" s="12"/>
      <c r="N56" s="12"/>
      <c r="O56" s="13"/>
      <c r="P56" s="13"/>
      <c r="Q56" s="13"/>
    </row>
    <row r="57" spans="1:17" x14ac:dyDescent="0.25">
      <c r="A57" s="3"/>
      <c r="B57" s="3"/>
      <c r="C57" s="4"/>
      <c r="D57" s="1"/>
      <c r="E57" s="1"/>
      <c r="F57" s="18"/>
      <c r="G57" s="18"/>
      <c r="H57" s="18"/>
      <c r="I57" s="18"/>
      <c r="J57" s="18"/>
      <c r="K57" s="18"/>
      <c r="L57" s="12"/>
      <c r="M57" s="12"/>
      <c r="N57" s="12"/>
      <c r="O57" s="13"/>
      <c r="P57" s="13"/>
      <c r="Q57" s="13"/>
    </row>
    <row r="58" spans="1:17" x14ac:dyDescent="0.25">
      <c r="A58" s="3"/>
      <c r="B58" s="3"/>
      <c r="C58" s="4"/>
      <c r="D58" s="1"/>
      <c r="E58" s="1"/>
      <c r="F58" s="18"/>
      <c r="G58" s="18"/>
      <c r="H58" s="18"/>
      <c r="I58" s="18"/>
      <c r="J58" s="18"/>
      <c r="K58" s="18"/>
      <c r="L58" s="12"/>
      <c r="M58" s="12"/>
      <c r="N58" s="12"/>
      <c r="O58" s="13"/>
      <c r="P58" s="13"/>
      <c r="Q58" s="13"/>
    </row>
    <row r="59" spans="1:17" x14ac:dyDescent="0.25">
      <c r="A59" s="3"/>
      <c r="B59" s="3"/>
      <c r="C59" s="4"/>
      <c r="D59" s="1"/>
      <c r="E59" s="1"/>
      <c r="F59" s="18"/>
      <c r="G59" s="18"/>
      <c r="H59" s="18"/>
      <c r="I59" s="18"/>
      <c r="J59" s="18"/>
      <c r="K59" s="18"/>
      <c r="L59" s="12"/>
      <c r="M59" s="12"/>
      <c r="N59" s="12"/>
      <c r="O59" s="13"/>
      <c r="P59" s="13"/>
      <c r="Q59" s="13"/>
    </row>
    <row r="60" spans="1:17" x14ac:dyDescent="0.25">
      <c r="A60" s="2"/>
      <c r="B60" s="2"/>
      <c r="C60" s="2"/>
    </row>
    <row r="61" spans="1:17" x14ac:dyDescent="0.25">
      <c r="A61" s="2"/>
      <c r="B61" s="2"/>
      <c r="C61" s="2"/>
    </row>
    <row r="62" spans="1:17" x14ac:dyDescent="0.25">
      <c r="A62" s="2"/>
      <c r="B62" s="2"/>
      <c r="C62" s="2"/>
    </row>
  </sheetData>
  <mergeCells count="9">
    <mergeCell ref="A1:Q1"/>
    <mergeCell ref="F2:N2"/>
    <mergeCell ref="O2:Q2"/>
    <mergeCell ref="C3:C4"/>
    <mergeCell ref="L3:N3"/>
    <mergeCell ref="O3:Q3"/>
    <mergeCell ref="F3:H3"/>
    <mergeCell ref="I3:K3"/>
    <mergeCell ref="D3:E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theme="3"/>
  </sheetPr>
  <dimension ref="A1:W67"/>
  <sheetViews>
    <sheetView showGridLines="0" showRowColHeaders="0" workbookViewId="0">
      <selection sqref="A1:W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3" width="5.7109375" style="2" customWidth="1"/>
    <col min="24" max="16384" width="11.42578125" style="2"/>
  </cols>
  <sheetData>
    <row r="1" spans="1:23" ht="24" customHeight="1" x14ac:dyDescent="0.25">
      <c r="A1" s="176" t="s">
        <v>1107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3" ht="24" customHeight="1" x14ac:dyDescent="0.25">
      <c r="A2" s="70"/>
      <c r="B2" s="70"/>
      <c r="C2" s="70"/>
      <c r="D2" s="7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83" t="s">
        <v>616</v>
      </c>
      <c r="S2" s="183"/>
      <c r="T2" s="183"/>
      <c r="U2" s="183"/>
      <c r="V2" s="183"/>
      <c r="W2" s="183"/>
    </row>
    <row r="3" spans="1:23" ht="24" customHeight="1" x14ac:dyDescent="0.25">
      <c r="A3" s="59"/>
      <c r="B3" s="62"/>
      <c r="C3" s="173" t="s">
        <v>0</v>
      </c>
      <c r="D3" s="187" t="s">
        <v>5</v>
      </c>
      <c r="E3" s="187"/>
      <c r="F3" s="188" t="s">
        <v>6</v>
      </c>
      <c r="G3" s="188"/>
      <c r="H3" s="188"/>
      <c r="I3" s="189" t="s">
        <v>682</v>
      </c>
      <c r="J3" s="189"/>
      <c r="K3" s="189"/>
      <c r="L3" s="185" t="s">
        <v>7</v>
      </c>
      <c r="M3" s="185"/>
      <c r="N3" s="185"/>
      <c r="O3" s="191" t="s">
        <v>617</v>
      </c>
      <c r="P3" s="191"/>
      <c r="Q3" s="191"/>
      <c r="R3" s="186" t="s">
        <v>599</v>
      </c>
      <c r="S3" s="186"/>
      <c r="T3" s="186"/>
      <c r="U3" s="190" t="s">
        <v>600</v>
      </c>
      <c r="V3" s="190"/>
      <c r="W3" s="190"/>
    </row>
    <row r="4" spans="1:23" ht="15" customHeight="1" x14ac:dyDescent="0.25">
      <c r="A4" s="62"/>
      <c r="B4" s="62"/>
      <c r="C4" s="173"/>
      <c r="D4" s="138" t="s">
        <v>35</v>
      </c>
      <c r="E4" s="138" t="s">
        <v>36</v>
      </c>
      <c r="F4" s="82" t="s">
        <v>2</v>
      </c>
      <c r="G4" s="82" t="s">
        <v>3</v>
      </c>
      <c r="H4" s="82" t="s">
        <v>4</v>
      </c>
      <c r="I4" s="121" t="s">
        <v>2</v>
      </c>
      <c r="J4" s="121" t="s">
        <v>3</v>
      </c>
      <c r="K4" s="121" t="s">
        <v>4</v>
      </c>
      <c r="L4" s="82" t="s">
        <v>2</v>
      </c>
      <c r="M4" s="82" t="s">
        <v>3</v>
      </c>
      <c r="N4" s="82" t="s">
        <v>4</v>
      </c>
      <c r="O4" s="121" t="s">
        <v>2</v>
      </c>
      <c r="P4" s="121" t="s">
        <v>3</v>
      </c>
      <c r="Q4" s="121" t="s">
        <v>4</v>
      </c>
      <c r="R4" s="141" t="s">
        <v>2</v>
      </c>
      <c r="S4" s="141" t="s">
        <v>3</v>
      </c>
      <c r="T4" s="141" t="s">
        <v>4</v>
      </c>
      <c r="U4" s="142" t="s">
        <v>2</v>
      </c>
      <c r="V4" s="142" t="s">
        <v>3</v>
      </c>
      <c r="W4" s="142" t="s">
        <v>4</v>
      </c>
    </row>
    <row r="5" spans="1:23" ht="15" customHeight="1" x14ac:dyDescent="0.25">
      <c r="A5" s="67" t="s">
        <v>750</v>
      </c>
      <c r="B5" s="67" t="s">
        <v>900</v>
      </c>
      <c r="C5" s="71" t="s">
        <v>336</v>
      </c>
      <c r="D5" s="67">
        <v>57.74</v>
      </c>
      <c r="E5" s="67">
        <v>60.71</v>
      </c>
      <c r="F5" s="143">
        <v>0.28925619834710742</v>
      </c>
      <c r="G5" s="143">
        <v>0.28925619834710742</v>
      </c>
      <c r="H5" s="143">
        <v>2.8925619834710745</v>
      </c>
      <c r="I5" s="88">
        <v>2.0440771349862259</v>
      </c>
      <c r="J5" s="88">
        <v>0</v>
      </c>
      <c r="K5" s="88">
        <v>0</v>
      </c>
      <c r="L5" s="131">
        <v>36.964187327823694</v>
      </c>
      <c r="M5" s="131">
        <v>10.22038567493113</v>
      </c>
      <c r="N5" s="131">
        <v>5.228650137741047</v>
      </c>
      <c r="O5" s="132">
        <v>3.0586586871853285</v>
      </c>
      <c r="P5" s="132">
        <v>0</v>
      </c>
      <c r="Q5" s="132">
        <v>3.1869953453025541</v>
      </c>
      <c r="R5" s="133">
        <v>1200.1161621528106</v>
      </c>
      <c r="S5" s="133">
        <v>800.88992987893255</v>
      </c>
      <c r="T5" s="133">
        <v>1267.5771870118992</v>
      </c>
      <c r="U5" s="145">
        <v>34.801004699400423</v>
      </c>
      <c r="V5" s="145">
        <v>1.479176794684816</v>
      </c>
      <c r="W5" s="145">
        <v>22.35391346621293</v>
      </c>
    </row>
    <row r="6" spans="1:23" ht="15.95" customHeight="1" x14ac:dyDescent="0.25">
      <c r="A6" s="67" t="s">
        <v>900</v>
      </c>
      <c r="B6" s="67" t="s">
        <v>901</v>
      </c>
      <c r="C6" s="71" t="s">
        <v>337</v>
      </c>
      <c r="D6" s="136">
        <v>60.71</v>
      </c>
      <c r="E6" s="136">
        <v>65.849999999999994</v>
      </c>
      <c r="F6" s="143">
        <v>0.28925619834710742</v>
      </c>
      <c r="G6" s="143">
        <v>0.28925619834710742</v>
      </c>
      <c r="H6" s="143">
        <v>2.8925619834710745</v>
      </c>
      <c r="I6" s="88">
        <v>2.0440771349862259</v>
      </c>
      <c r="J6" s="88">
        <v>0</v>
      </c>
      <c r="K6" s="88">
        <v>0</v>
      </c>
      <c r="L6" s="131">
        <v>36.964187327823694</v>
      </c>
      <c r="M6" s="131">
        <v>10.22038567493113</v>
      </c>
      <c r="N6" s="131">
        <v>5.228650137741047</v>
      </c>
      <c r="O6" s="132">
        <v>3.0586586871853285</v>
      </c>
      <c r="P6" s="132">
        <v>0</v>
      </c>
      <c r="Q6" s="132">
        <v>3.1869953453025541</v>
      </c>
      <c r="R6" s="133">
        <v>1200.1161621528106</v>
      </c>
      <c r="S6" s="133">
        <v>800.88992987893255</v>
      </c>
      <c r="T6" s="133">
        <v>1267.5771870118992</v>
      </c>
      <c r="U6" s="145">
        <v>34.801004699400423</v>
      </c>
      <c r="V6" s="145">
        <v>1.479176794684816</v>
      </c>
      <c r="W6" s="145">
        <v>22.35391346621293</v>
      </c>
    </row>
    <row r="7" spans="1:23" ht="15.95" customHeight="1" x14ac:dyDescent="0.25">
      <c r="A7" s="67" t="s">
        <v>901</v>
      </c>
      <c r="B7" s="67" t="s">
        <v>902</v>
      </c>
      <c r="C7" s="71" t="s">
        <v>338</v>
      </c>
      <c r="D7" s="136">
        <v>65.849999999999994</v>
      </c>
      <c r="E7" s="136">
        <v>76.52</v>
      </c>
      <c r="F7" s="143">
        <v>0.28925619834710742</v>
      </c>
      <c r="G7" s="143">
        <v>0.28925619834710742</v>
      </c>
      <c r="H7" s="143">
        <v>2.8925619834710745</v>
      </c>
      <c r="I7" s="88">
        <v>2.0440771349862259</v>
      </c>
      <c r="J7" s="88">
        <v>0</v>
      </c>
      <c r="K7" s="88">
        <v>0</v>
      </c>
      <c r="L7" s="131">
        <v>36.964187327823694</v>
      </c>
      <c r="M7" s="131">
        <v>10.22038567493113</v>
      </c>
      <c r="N7" s="131">
        <v>5.228650137741047</v>
      </c>
      <c r="O7" s="132">
        <v>3.0851556595723864</v>
      </c>
      <c r="P7" s="132">
        <v>0</v>
      </c>
      <c r="Q7" s="132">
        <v>3.2664862624637347</v>
      </c>
      <c r="R7" s="133">
        <v>1200.1917207828744</v>
      </c>
      <c r="S7" s="133">
        <v>800.89965994948398</v>
      </c>
      <c r="T7" s="133">
        <v>1267.5738307192032</v>
      </c>
      <c r="U7" s="145">
        <v>34.701831145681417</v>
      </c>
      <c r="V7" s="145">
        <v>1.5287635715443202</v>
      </c>
      <c r="W7" s="145">
        <v>22.254739912493925</v>
      </c>
    </row>
    <row r="8" spans="1:23" ht="15.95" customHeight="1" x14ac:dyDescent="0.25">
      <c r="A8" s="67" t="s">
        <v>902</v>
      </c>
      <c r="B8" s="67" t="s">
        <v>903</v>
      </c>
      <c r="C8" s="71" t="s">
        <v>339</v>
      </c>
      <c r="D8" s="136">
        <v>76.52</v>
      </c>
      <c r="E8" s="136">
        <v>85.42</v>
      </c>
      <c r="F8" s="143">
        <v>0.28925619834710742</v>
      </c>
      <c r="G8" s="143">
        <v>0.28925619834710742</v>
      </c>
      <c r="H8" s="143">
        <v>2.8925619834710745</v>
      </c>
      <c r="I8" s="88">
        <v>2.0440771349862259</v>
      </c>
      <c r="J8" s="88">
        <v>0</v>
      </c>
      <c r="K8" s="88">
        <v>0</v>
      </c>
      <c r="L8" s="131">
        <v>36.914600550964188</v>
      </c>
      <c r="M8" s="131">
        <v>12.09641873278237</v>
      </c>
      <c r="N8" s="131">
        <v>3.3526170798898072</v>
      </c>
      <c r="O8" s="132">
        <v>1.1798708083974532</v>
      </c>
      <c r="P8" s="132">
        <v>1.9283746556473833</v>
      </c>
      <c r="Q8" s="132">
        <v>3.1869953453025559</v>
      </c>
      <c r="R8" s="133">
        <v>1190.9060308277235</v>
      </c>
      <c r="S8" s="133">
        <v>805.61862519849694</v>
      </c>
      <c r="T8" s="133">
        <v>1260.0345728188911</v>
      </c>
      <c r="U8" s="145">
        <v>34.11100307891752</v>
      </c>
      <c r="V8" s="145">
        <v>1.5783503484038244</v>
      </c>
      <c r="W8" s="145">
        <v>22.155566358774916</v>
      </c>
    </row>
    <row r="9" spans="1:23" ht="15.95" customHeight="1" x14ac:dyDescent="0.25">
      <c r="A9" s="67" t="s">
        <v>903</v>
      </c>
      <c r="B9" s="67" t="s">
        <v>552</v>
      </c>
      <c r="C9" s="71" t="s">
        <v>340</v>
      </c>
      <c r="D9" s="136">
        <v>85.42</v>
      </c>
      <c r="E9" s="136">
        <v>89.57</v>
      </c>
      <c r="F9" s="143">
        <v>0.28925619834710742</v>
      </c>
      <c r="G9" s="143">
        <v>0.28925619834710742</v>
      </c>
      <c r="H9" s="143">
        <v>2.8925619834710745</v>
      </c>
      <c r="I9" s="88">
        <v>2.0440771349862259</v>
      </c>
      <c r="J9" s="88">
        <v>0</v>
      </c>
      <c r="K9" s="88">
        <v>0</v>
      </c>
      <c r="L9" s="131">
        <v>36.914600550964188</v>
      </c>
      <c r="M9" s="131">
        <v>12.09641873278237</v>
      </c>
      <c r="N9" s="131">
        <v>3.3526170798898072</v>
      </c>
      <c r="O9" s="132">
        <v>1.1798708083974532</v>
      </c>
      <c r="P9" s="132">
        <v>1.9283746556473833</v>
      </c>
      <c r="Q9" s="132">
        <v>3.1869953453025559</v>
      </c>
      <c r="R9" s="133">
        <v>1190.9060308277235</v>
      </c>
      <c r="S9" s="133">
        <v>805.61862519849694</v>
      </c>
      <c r="T9" s="133">
        <v>1260.0345728188911</v>
      </c>
      <c r="U9" s="145">
        <v>34.210176632636525</v>
      </c>
      <c r="V9" s="145">
        <v>1.5287635715443202</v>
      </c>
      <c r="W9" s="145">
        <v>22.205153135634419</v>
      </c>
    </row>
    <row r="10" spans="1:23" ht="15.95" customHeight="1" x14ac:dyDescent="0.25">
      <c r="A10" s="3"/>
      <c r="B10" s="3"/>
      <c r="C10" s="4"/>
      <c r="D10" s="23"/>
      <c r="E10" s="23"/>
      <c r="F10" s="17"/>
      <c r="G10" s="17"/>
      <c r="H10" s="17"/>
      <c r="I10" s="13"/>
      <c r="J10" s="13"/>
      <c r="K10" s="13"/>
      <c r="L10" s="19"/>
      <c r="M10" s="19"/>
      <c r="N10" s="19"/>
      <c r="O10" s="19"/>
      <c r="P10" s="19"/>
      <c r="Q10" s="19"/>
      <c r="R10" s="19"/>
      <c r="S10" s="19"/>
      <c r="T10" s="19"/>
      <c r="U10" s="35"/>
      <c r="V10" s="35"/>
      <c r="W10" s="35"/>
    </row>
    <row r="11" spans="1:23" ht="15.95" customHeight="1" x14ac:dyDescent="0.25">
      <c r="A11" s="3"/>
      <c r="B11" s="3"/>
      <c r="C11" s="4"/>
      <c r="D11" s="23"/>
      <c r="E11" s="23"/>
      <c r="F11" s="17"/>
      <c r="G11" s="17"/>
      <c r="H11" s="17"/>
      <c r="I11" s="13"/>
      <c r="J11" s="13"/>
      <c r="K11" s="13"/>
      <c r="L11" s="19"/>
      <c r="M11" s="19"/>
      <c r="N11" s="19"/>
      <c r="O11" s="19"/>
      <c r="P11" s="19"/>
      <c r="Q11" s="19"/>
      <c r="R11" s="19"/>
      <c r="S11" s="19"/>
      <c r="T11" s="19"/>
      <c r="U11" s="35"/>
      <c r="V11" s="35"/>
      <c r="W11" s="35"/>
    </row>
    <row r="12" spans="1:23" ht="15.95" customHeight="1" x14ac:dyDescent="0.25">
      <c r="A12" s="3"/>
      <c r="B12" s="3"/>
      <c r="C12" s="4"/>
      <c r="D12" s="23"/>
      <c r="E12" s="23"/>
      <c r="F12" s="17"/>
      <c r="G12" s="17"/>
      <c r="H12" s="17"/>
      <c r="I12" s="13"/>
      <c r="J12" s="13"/>
      <c r="K12" s="13"/>
      <c r="L12" s="19"/>
      <c r="M12" s="19"/>
      <c r="N12" s="19"/>
      <c r="O12" s="19"/>
      <c r="P12" s="19"/>
      <c r="Q12" s="19"/>
      <c r="R12" s="19"/>
      <c r="S12" s="19"/>
      <c r="T12" s="19"/>
      <c r="U12" s="35"/>
      <c r="V12" s="35"/>
      <c r="W12" s="35"/>
    </row>
    <row r="13" spans="1:23" ht="15.95" customHeight="1" x14ac:dyDescent="0.25">
      <c r="A13" s="3"/>
      <c r="B13" s="3"/>
      <c r="C13" s="4"/>
      <c r="D13" s="23"/>
      <c r="E13" s="23"/>
      <c r="F13" s="17"/>
      <c r="G13" s="17"/>
      <c r="H13" s="17"/>
      <c r="I13" s="13"/>
      <c r="J13" s="13"/>
      <c r="K13" s="13"/>
      <c r="L13" s="19"/>
      <c r="M13" s="19"/>
      <c r="N13" s="19"/>
      <c r="O13" s="19"/>
      <c r="P13" s="19"/>
      <c r="Q13" s="19"/>
      <c r="R13" s="19"/>
      <c r="S13" s="19"/>
      <c r="T13" s="19"/>
      <c r="U13" s="35"/>
      <c r="V13" s="35"/>
      <c r="W13" s="35"/>
    </row>
    <row r="14" spans="1:23" ht="15.95" customHeight="1" x14ac:dyDescent="0.25">
      <c r="A14" s="3"/>
      <c r="B14" s="3"/>
      <c r="C14" s="4"/>
      <c r="D14" s="23"/>
      <c r="E14" s="23"/>
      <c r="F14" s="17"/>
      <c r="G14" s="17"/>
      <c r="H14" s="17"/>
      <c r="I14" s="13"/>
      <c r="J14" s="13"/>
      <c r="K14" s="13"/>
      <c r="L14" s="19"/>
      <c r="M14" s="19"/>
      <c r="N14" s="19"/>
      <c r="O14" s="19"/>
      <c r="P14" s="19"/>
      <c r="Q14" s="19"/>
      <c r="R14" s="19"/>
      <c r="S14" s="19"/>
      <c r="T14" s="19"/>
      <c r="U14" s="35"/>
      <c r="V14" s="35"/>
      <c r="W14" s="35"/>
    </row>
    <row r="15" spans="1:23" ht="15.95" customHeight="1" x14ac:dyDescent="0.25">
      <c r="A15" s="3"/>
      <c r="B15" s="3"/>
      <c r="C15" s="4"/>
      <c r="D15" s="23"/>
      <c r="E15" s="23"/>
      <c r="F15" s="17"/>
      <c r="G15" s="17"/>
      <c r="H15" s="17"/>
      <c r="I15" s="13"/>
      <c r="J15" s="13"/>
      <c r="K15" s="13"/>
      <c r="L15" s="19"/>
      <c r="M15" s="19"/>
      <c r="N15" s="19"/>
      <c r="O15" s="19"/>
      <c r="P15" s="19"/>
      <c r="Q15" s="19"/>
      <c r="R15" s="19"/>
      <c r="S15" s="19"/>
      <c r="T15" s="19"/>
      <c r="U15" s="35"/>
      <c r="V15" s="35"/>
      <c r="W15" s="35"/>
    </row>
    <row r="16" spans="1:23" ht="15.95" customHeight="1" x14ac:dyDescent="0.25">
      <c r="A16" s="3"/>
      <c r="B16" s="3"/>
      <c r="C16" s="4"/>
      <c r="D16" s="23"/>
      <c r="E16" s="23"/>
      <c r="F16" s="17"/>
      <c r="G16" s="17"/>
      <c r="H16" s="17"/>
      <c r="I16" s="13"/>
      <c r="J16" s="13"/>
      <c r="K16" s="13"/>
      <c r="L16" s="19"/>
      <c r="M16" s="19"/>
      <c r="N16" s="19"/>
      <c r="O16" s="19"/>
      <c r="P16" s="19"/>
      <c r="Q16" s="19"/>
      <c r="R16" s="19"/>
      <c r="S16" s="19"/>
      <c r="T16" s="19"/>
      <c r="U16" s="35"/>
      <c r="V16" s="35"/>
      <c r="W16" s="35"/>
    </row>
    <row r="17" spans="1:11" ht="15.95" customHeight="1" x14ac:dyDescent="0.25">
      <c r="A17" s="3"/>
      <c r="B17" s="3"/>
      <c r="C17" s="4"/>
      <c r="D17" s="1"/>
      <c r="E17" s="1"/>
      <c r="F17" s="11"/>
      <c r="G17" s="11"/>
      <c r="H17" s="11"/>
      <c r="I17" s="13"/>
      <c r="J17" s="13"/>
      <c r="K17" s="13"/>
    </row>
    <row r="18" spans="1:11" ht="15.95" customHeight="1" x14ac:dyDescent="0.25">
      <c r="A18" s="3"/>
      <c r="B18" s="3"/>
      <c r="C18" s="4"/>
      <c r="D18" s="1"/>
      <c r="E18" s="1"/>
      <c r="F18" s="11"/>
      <c r="G18" s="11"/>
      <c r="H18" s="11"/>
      <c r="I18" s="13"/>
      <c r="J18" s="13"/>
      <c r="K18" s="13"/>
    </row>
    <row r="19" spans="1:11" ht="15.95" customHeight="1" x14ac:dyDescent="0.25">
      <c r="A19" s="3"/>
      <c r="B19" s="3"/>
      <c r="C19" s="4"/>
      <c r="D19" s="1"/>
      <c r="E19" s="1"/>
      <c r="F19" s="11"/>
      <c r="G19" s="11"/>
      <c r="H19" s="11"/>
      <c r="I19" s="13"/>
      <c r="J19" s="13"/>
      <c r="K19" s="13"/>
    </row>
    <row r="20" spans="1:11" ht="15.95" customHeight="1" x14ac:dyDescent="0.25">
      <c r="A20" s="3"/>
      <c r="B20" s="3"/>
      <c r="C20" s="4"/>
      <c r="D20" s="1"/>
      <c r="E20" s="1"/>
      <c r="F20" s="11"/>
      <c r="G20" s="11"/>
      <c r="H20" s="11"/>
      <c r="I20" s="13"/>
      <c r="J20" s="13"/>
      <c r="K20" s="13"/>
    </row>
    <row r="21" spans="1:11" ht="15.95" customHeight="1" x14ac:dyDescent="0.25">
      <c r="A21" s="3"/>
      <c r="B21" s="3"/>
      <c r="C21" s="4"/>
      <c r="D21" s="1"/>
      <c r="E21" s="1"/>
      <c r="F21" s="11"/>
      <c r="G21" s="11"/>
      <c r="H21" s="11"/>
      <c r="I21" s="13"/>
      <c r="J21" s="13"/>
      <c r="K21" s="13"/>
    </row>
    <row r="22" spans="1:11" ht="15.95" customHeight="1" x14ac:dyDescent="0.25">
      <c r="A22" s="3"/>
      <c r="B22" s="3"/>
      <c r="C22" s="4"/>
      <c r="D22" s="1"/>
      <c r="E22" s="1"/>
      <c r="F22" s="11"/>
      <c r="G22" s="11"/>
      <c r="H22" s="11"/>
      <c r="I22" s="13"/>
      <c r="J22" s="13"/>
      <c r="K22" s="13"/>
    </row>
    <row r="23" spans="1:11" ht="15.95" customHeight="1" x14ac:dyDescent="0.25">
      <c r="A23" s="3"/>
      <c r="B23" s="3"/>
      <c r="C23" s="4"/>
      <c r="D23" s="1"/>
      <c r="E23" s="1"/>
      <c r="F23" s="11"/>
      <c r="G23" s="11"/>
      <c r="H23" s="11"/>
      <c r="I23" s="13"/>
      <c r="J23" s="13"/>
      <c r="K23" s="13"/>
    </row>
    <row r="24" spans="1:11" ht="15.95" customHeight="1" x14ac:dyDescent="0.25">
      <c r="A24" s="3"/>
      <c r="B24" s="3"/>
      <c r="C24" s="4"/>
      <c r="D24" s="1"/>
      <c r="E24" s="1"/>
      <c r="F24" s="11"/>
      <c r="G24" s="11"/>
      <c r="H24" s="11"/>
      <c r="I24" s="13"/>
      <c r="J24" s="13"/>
      <c r="K24" s="13"/>
    </row>
    <row r="25" spans="1:11" ht="15.95" customHeight="1" x14ac:dyDescent="0.25">
      <c r="A25" s="3"/>
      <c r="B25" s="3"/>
      <c r="C25" s="4"/>
      <c r="D25" s="1"/>
      <c r="E25" s="1"/>
      <c r="F25" s="11"/>
      <c r="G25" s="11"/>
      <c r="H25" s="11"/>
      <c r="I25" s="13"/>
      <c r="J25" s="13"/>
      <c r="K25" s="13"/>
    </row>
    <row r="26" spans="1:11" ht="15.95" customHeight="1" x14ac:dyDescent="0.25">
      <c r="A26" s="3"/>
      <c r="B26" s="3"/>
      <c r="C26" s="4"/>
      <c r="D26" s="1"/>
      <c r="E26" s="1"/>
      <c r="F26" s="11"/>
      <c r="G26" s="11"/>
      <c r="H26" s="11"/>
      <c r="I26" s="13"/>
      <c r="J26" s="13"/>
      <c r="K26" s="13"/>
    </row>
    <row r="27" spans="1:11" ht="15.95" customHeight="1" x14ac:dyDescent="0.25">
      <c r="A27" s="3"/>
      <c r="B27" s="3"/>
      <c r="C27" s="4"/>
      <c r="D27" s="1"/>
      <c r="E27" s="1"/>
      <c r="F27" s="11"/>
      <c r="G27" s="11"/>
      <c r="H27" s="11"/>
      <c r="I27" s="13"/>
      <c r="J27" s="13"/>
      <c r="K27" s="13"/>
    </row>
    <row r="28" spans="1:11" ht="15.95" customHeight="1" x14ac:dyDescent="0.25">
      <c r="A28" s="3"/>
      <c r="B28" s="3"/>
      <c r="C28" s="4"/>
      <c r="D28" s="1"/>
      <c r="E28" s="1"/>
      <c r="F28" s="11"/>
      <c r="G28" s="11"/>
      <c r="H28" s="11"/>
      <c r="I28" s="13"/>
      <c r="J28" s="13"/>
      <c r="K28" s="13"/>
    </row>
    <row r="29" spans="1:11" ht="15.95" customHeight="1" x14ac:dyDescent="0.25">
      <c r="A29" s="3"/>
      <c r="B29" s="3"/>
      <c r="C29" s="4"/>
      <c r="D29" s="1"/>
      <c r="E29" s="1"/>
      <c r="F29" s="11"/>
      <c r="G29" s="11"/>
      <c r="H29" s="11"/>
      <c r="I29" s="13"/>
      <c r="J29" s="13"/>
      <c r="K29" s="13"/>
    </row>
    <row r="30" spans="1:11" ht="15.95" customHeight="1" x14ac:dyDescent="0.25">
      <c r="A30" s="3"/>
      <c r="B30" s="3"/>
      <c r="C30" s="4"/>
      <c r="D30" s="1"/>
      <c r="E30" s="1"/>
      <c r="F30" s="11"/>
      <c r="G30" s="11"/>
      <c r="H30" s="11"/>
      <c r="I30" s="13"/>
      <c r="J30" s="13"/>
      <c r="K30" s="13"/>
    </row>
    <row r="31" spans="1:11" ht="15.95" customHeight="1" x14ac:dyDescent="0.25">
      <c r="A31" s="3"/>
      <c r="B31" s="3"/>
      <c r="C31" s="4"/>
      <c r="D31" s="1"/>
      <c r="E31" s="1"/>
      <c r="F31" s="11"/>
      <c r="G31" s="11"/>
      <c r="H31" s="11"/>
      <c r="I31" s="13"/>
      <c r="J31" s="13"/>
      <c r="K31" s="13"/>
    </row>
    <row r="32" spans="1:11" ht="15.95" customHeight="1" x14ac:dyDescent="0.25">
      <c r="A32" s="3"/>
      <c r="B32" s="3"/>
      <c r="C32" s="4"/>
      <c r="D32" s="1"/>
      <c r="E32" s="1"/>
      <c r="F32" s="11"/>
      <c r="G32" s="11"/>
      <c r="H32" s="11"/>
      <c r="I32" s="13"/>
      <c r="J32" s="13"/>
      <c r="K32" s="13"/>
    </row>
    <row r="33" spans="1:11" ht="15.95" customHeight="1" x14ac:dyDescent="0.25">
      <c r="A33" s="3"/>
      <c r="B33" s="3"/>
      <c r="C33" s="4"/>
      <c r="D33" s="1"/>
      <c r="E33" s="1"/>
      <c r="F33" s="11"/>
      <c r="G33" s="11"/>
      <c r="H33" s="11"/>
      <c r="I33" s="13"/>
      <c r="J33" s="13"/>
      <c r="K33" s="13"/>
    </row>
    <row r="34" spans="1:11" ht="15.95" customHeight="1" x14ac:dyDescent="0.25">
      <c r="A34" s="3"/>
      <c r="B34" s="3"/>
      <c r="C34" s="4"/>
      <c r="D34" s="1"/>
      <c r="E34" s="1"/>
      <c r="F34" s="11"/>
      <c r="G34" s="11"/>
      <c r="H34" s="11"/>
      <c r="I34" s="13"/>
      <c r="J34" s="13"/>
      <c r="K34" s="13"/>
    </row>
    <row r="35" spans="1:11" ht="15.95" customHeight="1" x14ac:dyDescent="0.25">
      <c r="A35" s="3"/>
      <c r="B35" s="3"/>
      <c r="C35" s="4"/>
      <c r="D35" s="1"/>
      <c r="E35" s="1"/>
      <c r="F35" s="11"/>
      <c r="G35" s="11"/>
      <c r="H35" s="11"/>
      <c r="I35" s="13"/>
      <c r="J35" s="13"/>
      <c r="K35" s="13"/>
    </row>
    <row r="36" spans="1:11" ht="15.95" customHeight="1" x14ac:dyDescent="0.25">
      <c r="A36" s="3"/>
      <c r="B36" s="3"/>
      <c r="C36" s="4"/>
      <c r="D36" s="1"/>
      <c r="E36" s="1"/>
      <c r="F36" s="11"/>
      <c r="G36" s="11"/>
      <c r="H36" s="11"/>
      <c r="I36" s="13"/>
      <c r="J36" s="13"/>
      <c r="K36" s="13"/>
    </row>
    <row r="37" spans="1:11" ht="15.95" customHeight="1" x14ac:dyDescent="0.25">
      <c r="A37" s="3"/>
      <c r="B37" s="3"/>
      <c r="C37" s="4"/>
      <c r="D37" s="1"/>
      <c r="E37" s="1"/>
      <c r="F37" s="11"/>
      <c r="G37" s="11"/>
      <c r="H37" s="11"/>
      <c r="I37" s="13"/>
      <c r="J37" s="13"/>
      <c r="K37" s="13"/>
    </row>
    <row r="38" spans="1:11" ht="15.95" customHeight="1" x14ac:dyDescent="0.25">
      <c r="A38" s="3"/>
      <c r="B38" s="3"/>
      <c r="C38" s="4"/>
      <c r="D38" s="1"/>
      <c r="E38" s="1"/>
      <c r="F38" s="11"/>
      <c r="G38" s="11"/>
      <c r="H38" s="11"/>
      <c r="I38" s="13"/>
      <c r="J38" s="13"/>
      <c r="K38" s="13"/>
    </row>
    <row r="39" spans="1:11" ht="15.95" customHeight="1" x14ac:dyDescent="0.25">
      <c r="A39" s="3"/>
      <c r="B39" s="3"/>
      <c r="C39" s="4"/>
      <c r="D39" s="1"/>
      <c r="E39" s="1"/>
      <c r="F39" s="11"/>
      <c r="G39" s="11"/>
      <c r="H39" s="11"/>
      <c r="I39" s="13"/>
      <c r="J39" s="13"/>
      <c r="K39" s="13"/>
    </row>
    <row r="40" spans="1:11" ht="15.95" customHeight="1" x14ac:dyDescent="0.25">
      <c r="A40" s="3"/>
      <c r="B40" s="3"/>
      <c r="C40" s="4"/>
      <c r="D40" s="1"/>
      <c r="E40" s="1"/>
      <c r="F40" s="11"/>
      <c r="G40" s="11"/>
      <c r="H40" s="11"/>
      <c r="I40" s="13"/>
      <c r="J40" s="13"/>
      <c r="K40" s="13"/>
    </row>
    <row r="41" spans="1:11" ht="15.95" customHeight="1" x14ac:dyDescent="0.25">
      <c r="A41" s="3"/>
      <c r="B41" s="3"/>
      <c r="C41" s="4"/>
      <c r="D41" s="1"/>
      <c r="E41" s="1"/>
      <c r="F41" s="11"/>
      <c r="G41" s="11"/>
      <c r="H41" s="11"/>
      <c r="I41" s="13"/>
      <c r="J41" s="13"/>
      <c r="K41" s="13"/>
    </row>
    <row r="42" spans="1:11" ht="15.95" customHeight="1" x14ac:dyDescent="0.25">
      <c r="A42" s="3"/>
      <c r="B42" s="3"/>
      <c r="C42" s="4"/>
      <c r="D42" s="1"/>
      <c r="E42" s="1"/>
      <c r="F42" s="11"/>
      <c r="G42" s="11"/>
      <c r="H42" s="11"/>
      <c r="I42" s="13"/>
      <c r="J42" s="13"/>
      <c r="K42" s="13"/>
    </row>
    <row r="43" spans="1:11" ht="15.95" customHeight="1" x14ac:dyDescent="0.25">
      <c r="A43" s="3"/>
      <c r="B43" s="3"/>
      <c r="C43" s="4"/>
      <c r="D43" s="1"/>
      <c r="E43" s="1"/>
      <c r="F43" s="11"/>
      <c r="G43" s="11"/>
      <c r="H43" s="11"/>
      <c r="I43" s="13"/>
      <c r="J43" s="13"/>
      <c r="K43" s="13"/>
    </row>
    <row r="44" spans="1:11" ht="15.95" customHeight="1" x14ac:dyDescent="0.25">
      <c r="A44" s="3"/>
      <c r="B44" s="3"/>
      <c r="C44" s="4"/>
      <c r="D44" s="1"/>
      <c r="E44" s="1"/>
      <c r="F44" s="11"/>
      <c r="G44" s="11"/>
      <c r="H44" s="11"/>
      <c r="I44" s="13"/>
      <c r="J44" s="13"/>
      <c r="K44" s="13"/>
    </row>
    <row r="45" spans="1:11" ht="15.95" customHeight="1" x14ac:dyDescent="0.25">
      <c r="A45" s="3"/>
      <c r="B45" s="3"/>
      <c r="C45" s="4"/>
      <c r="D45" s="1"/>
      <c r="E45" s="1"/>
      <c r="F45" s="11"/>
      <c r="G45" s="11"/>
      <c r="H45" s="11"/>
      <c r="I45" s="13"/>
      <c r="J45" s="13"/>
      <c r="K45" s="13"/>
    </row>
    <row r="46" spans="1:11" ht="15.95" customHeight="1" x14ac:dyDescent="0.25">
      <c r="A46" s="3"/>
      <c r="B46" s="3"/>
      <c r="C46" s="4"/>
      <c r="D46" s="1"/>
      <c r="E46" s="1"/>
      <c r="F46" s="11"/>
      <c r="G46" s="11"/>
      <c r="H46" s="11"/>
      <c r="I46" s="13"/>
      <c r="J46" s="13"/>
      <c r="K46" s="13"/>
    </row>
    <row r="47" spans="1:11" ht="15.95" customHeight="1" x14ac:dyDescent="0.25">
      <c r="A47" s="3"/>
      <c r="B47" s="3"/>
      <c r="C47" s="4"/>
      <c r="D47" s="1"/>
      <c r="E47" s="1"/>
      <c r="F47" s="11"/>
      <c r="G47" s="11"/>
      <c r="H47" s="11"/>
      <c r="I47" s="13"/>
      <c r="J47" s="13"/>
      <c r="K47" s="13"/>
    </row>
    <row r="48" spans="1:11" x14ac:dyDescent="0.25">
      <c r="A48" s="10"/>
      <c r="B48" s="10"/>
      <c r="C48" s="5"/>
      <c r="D48" s="6"/>
      <c r="E48" s="6"/>
      <c r="F48" s="6"/>
      <c r="G48" s="6"/>
      <c r="H48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</sheetData>
  <mergeCells count="11">
    <mergeCell ref="F3:H3"/>
    <mergeCell ref="D3:E3"/>
    <mergeCell ref="A1:W1"/>
    <mergeCell ref="F2:Q2"/>
    <mergeCell ref="R2:W2"/>
    <mergeCell ref="C3:C4"/>
    <mergeCell ref="I3:K3"/>
    <mergeCell ref="L3:N3"/>
    <mergeCell ref="O3:Q3"/>
    <mergeCell ref="R3:T3"/>
    <mergeCell ref="U3:W3"/>
  </mergeCells>
  <pageMargins left="0.75" right="0.75" top="1" bottom="1" header="0.5" footer="0.5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theme="3"/>
  </sheetPr>
  <dimension ref="A1:Q62"/>
  <sheetViews>
    <sheetView showGridLines="0" showRowColHeaders="0" workbookViewId="0">
      <selection sqref="A1:Q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17" width="5.7109375" style="2" customWidth="1"/>
    <col min="18" max="16384" width="11.42578125" style="2"/>
  </cols>
  <sheetData>
    <row r="1" spans="1:17" ht="22.5" customHeight="1" x14ac:dyDescent="0.25">
      <c r="A1" s="176" t="s">
        <v>19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98" t="s">
        <v>616</v>
      </c>
      <c r="P2" s="198"/>
      <c r="Q2" s="198"/>
    </row>
    <row r="3" spans="1:17" ht="15" customHeight="1" x14ac:dyDescent="0.25">
      <c r="A3" s="62"/>
      <c r="B3" s="62"/>
      <c r="C3" s="173" t="s">
        <v>0</v>
      </c>
      <c r="D3" s="174" t="s">
        <v>5</v>
      </c>
      <c r="E3" s="174"/>
      <c r="F3" s="165" t="s">
        <v>33</v>
      </c>
      <c r="G3" s="165"/>
      <c r="H3" s="165"/>
      <c r="I3" s="166" t="s">
        <v>37</v>
      </c>
      <c r="J3" s="166"/>
      <c r="K3" s="166"/>
      <c r="L3" s="165" t="s">
        <v>617</v>
      </c>
      <c r="M3" s="165"/>
      <c r="N3" s="165"/>
      <c r="O3" s="168" t="s">
        <v>600</v>
      </c>
      <c r="P3" s="168"/>
      <c r="Q3" s="168"/>
    </row>
    <row r="4" spans="1:17" ht="15" customHeight="1" x14ac:dyDescent="0.25">
      <c r="A4" s="62"/>
      <c r="B4" s="62"/>
      <c r="C4" s="173"/>
      <c r="D4" s="73" t="s">
        <v>35</v>
      </c>
      <c r="E4" s="73" t="s">
        <v>36</v>
      </c>
      <c r="F4" s="82" t="s">
        <v>2</v>
      </c>
      <c r="G4" s="82" t="s">
        <v>3</v>
      </c>
      <c r="H4" s="82" t="s">
        <v>4</v>
      </c>
      <c r="I4" s="81" t="s">
        <v>2</v>
      </c>
      <c r="J4" s="81" t="s">
        <v>3</v>
      </c>
      <c r="K4" s="81" t="s">
        <v>4</v>
      </c>
      <c r="L4" s="153" t="s">
        <v>2</v>
      </c>
      <c r="M4" s="153" t="s">
        <v>3</v>
      </c>
      <c r="N4" s="153" t="s">
        <v>4</v>
      </c>
      <c r="O4" s="114" t="s">
        <v>2</v>
      </c>
      <c r="P4" s="114" t="s">
        <v>3</v>
      </c>
      <c r="Q4" s="114" t="s">
        <v>4</v>
      </c>
    </row>
    <row r="5" spans="1:17" ht="15.95" customHeight="1" x14ac:dyDescent="0.25">
      <c r="A5" s="67" t="s">
        <v>628</v>
      </c>
      <c r="B5" s="67" t="s">
        <v>904</v>
      </c>
      <c r="C5" s="71" t="s">
        <v>341</v>
      </c>
      <c r="D5" s="72">
        <v>126.26</v>
      </c>
      <c r="E5" s="72">
        <v>135.53</v>
      </c>
      <c r="F5" s="143">
        <v>148.10192837465564</v>
      </c>
      <c r="G5" s="143">
        <v>21.867768595041323</v>
      </c>
      <c r="H5" s="143">
        <v>0.13498622589531681</v>
      </c>
      <c r="I5" s="93">
        <v>185.18457300275483</v>
      </c>
      <c r="J5" s="93">
        <v>47.944903581267219</v>
      </c>
      <c r="K5" s="93">
        <v>0.1046831955922865</v>
      </c>
      <c r="L5" s="144">
        <v>10.620670734775842</v>
      </c>
      <c r="M5" s="144">
        <v>5.4241726202941152</v>
      </c>
      <c r="N5" s="144">
        <v>6.9307203929799943E-2</v>
      </c>
      <c r="O5" s="90">
        <v>333.88847876667251</v>
      </c>
      <c r="P5" s="90">
        <v>2.9876583221800095</v>
      </c>
      <c r="Q5" s="90">
        <v>307.08971873618339</v>
      </c>
    </row>
    <row r="6" spans="1:17" ht="15.95" customHeight="1" x14ac:dyDescent="0.25">
      <c r="A6" s="67" t="s">
        <v>904</v>
      </c>
      <c r="B6" s="67" t="s">
        <v>905</v>
      </c>
      <c r="C6" s="71" t="s">
        <v>342</v>
      </c>
      <c r="D6" s="72">
        <v>135.53</v>
      </c>
      <c r="E6" s="72">
        <v>140.63999999999999</v>
      </c>
      <c r="F6" s="143">
        <v>148.10192837465564</v>
      </c>
      <c r="G6" s="143">
        <v>21.867768595041323</v>
      </c>
      <c r="H6" s="143">
        <v>0.13498622589531681</v>
      </c>
      <c r="I6" s="93">
        <v>185.18457300275483</v>
      </c>
      <c r="J6" s="93">
        <v>47.944903581267219</v>
      </c>
      <c r="K6" s="93">
        <v>0.1046831955922865</v>
      </c>
      <c r="L6" s="144">
        <v>10.620670734775842</v>
      </c>
      <c r="M6" s="144">
        <v>5.4241726202941152</v>
      </c>
      <c r="N6" s="144">
        <v>6.9307203929799943E-2</v>
      </c>
      <c r="O6" s="90">
        <v>337.8836493274996</v>
      </c>
      <c r="P6" s="90">
        <v>1.4778804083616919</v>
      </c>
      <c r="Q6" s="90">
        <v>310.57024793388427</v>
      </c>
    </row>
    <row r="7" spans="1:17" ht="15.95" customHeight="1" x14ac:dyDescent="0.25">
      <c r="A7" s="67" t="s">
        <v>905</v>
      </c>
      <c r="B7" s="67" t="s">
        <v>906</v>
      </c>
      <c r="C7" s="71" t="s">
        <v>343</v>
      </c>
      <c r="D7" s="72">
        <v>140.63999999999999</v>
      </c>
      <c r="E7" s="72">
        <v>143.78</v>
      </c>
      <c r="F7" s="143">
        <v>148.10192837465564</v>
      </c>
      <c r="G7" s="143">
        <v>21.867768595041323</v>
      </c>
      <c r="H7" s="143">
        <v>0.13498622589531681</v>
      </c>
      <c r="I7" s="93">
        <v>185.18457300275483</v>
      </c>
      <c r="J7" s="93">
        <v>47.944903581267219</v>
      </c>
      <c r="K7" s="93">
        <v>0.1046831955922865</v>
      </c>
      <c r="L7" s="144">
        <v>10.620670734775842</v>
      </c>
      <c r="M7" s="144">
        <v>5.4241726202941152</v>
      </c>
      <c r="N7" s="144">
        <v>6.9307203929799943E-2</v>
      </c>
      <c r="O7" s="90">
        <v>337.8836493274996</v>
      </c>
      <c r="P7" s="90">
        <v>1.4778804083616919</v>
      </c>
      <c r="Q7" s="90">
        <v>310.57024793388427</v>
      </c>
    </row>
    <row r="8" spans="1:17" ht="15.95" customHeight="1" x14ac:dyDescent="0.25">
      <c r="A8" s="67" t="s">
        <v>906</v>
      </c>
      <c r="B8" s="67" t="s">
        <v>907</v>
      </c>
      <c r="C8" s="71" t="s">
        <v>344</v>
      </c>
      <c r="D8" s="72">
        <v>143.78</v>
      </c>
      <c r="E8" s="72">
        <v>158.38</v>
      </c>
      <c r="F8" s="143">
        <v>148.37190082644628</v>
      </c>
      <c r="G8" s="143">
        <v>22.272727272727273</v>
      </c>
      <c r="H8" s="143">
        <v>0.13498622589531681</v>
      </c>
      <c r="I8" s="93">
        <v>185.28925619834712</v>
      </c>
      <c r="J8" s="93">
        <v>47.944903581267219</v>
      </c>
      <c r="K8" s="93">
        <v>0.1046831955922865</v>
      </c>
      <c r="L8" s="144">
        <v>10.752409352596771</v>
      </c>
      <c r="M8" s="144">
        <v>5.4327357116485473</v>
      </c>
      <c r="N8" s="144">
        <v>6.9501819642400653E-2</v>
      </c>
      <c r="O8" s="90">
        <v>339.12331874898717</v>
      </c>
      <c r="P8" s="90">
        <v>1.6762275157997082</v>
      </c>
      <c r="Q8" s="90">
        <v>311.40771349862257</v>
      </c>
    </row>
    <row r="9" spans="1:17" ht="15.95" customHeight="1" x14ac:dyDescent="0.25">
      <c r="A9" s="67" t="s">
        <v>907</v>
      </c>
      <c r="B9" s="67" t="s">
        <v>908</v>
      </c>
      <c r="C9" s="71" t="s">
        <v>345</v>
      </c>
      <c r="D9" s="72">
        <v>158.38</v>
      </c>
      <c r="E9" s="72">
        <v>175.9</v>
      </c>
      <c r="F9" s="143">
        <v>148.10192837465564</v>
      </c>
      <c r="G9" s="143">
        <v>21.867768595041323</v>
      </c>
      <c r="H9" s="143">
        <v>0.13498622589531681</v>
      </c>
      <c r="I9" s="93">
        <v>185.28925619834712</v>
      </c>
      <c r="J9" s="93">
        <v>47.944903581267219</v>
      </c>
      <c r="K9" s="93">
        <v>0.1046831955922865</v>
      </c>
      <c r="L9" s="144">
        <v>8.6920240022395774</v>
      </c>
      <c r="M9" s="144">
        <v>5.5428782401603343</v>
      </c>
      <c r="N9" s="144">
        <v>0.23777958998202672</v>
      </c>
      <c r="O9" s="90">
        <v>350.19494284681457</v>
      </c>
      <c r="P9" s="90">
        <v>18.959942909140768</v>
      </c>
      <c r="Q9" s="90">
        <v>58.09284182840333</v>
      </c>
    </row>
    <row r="10" spans="1:17" ht="15.95" customHeight="1" x14ac:dyDescent="0.25">
      <c r="A10" s="67" t="s">
        <v>908</v>
      </c>
      <c r="B10" s="67" t="s">
        <v>909</v>
      </c>
      <c r="C10" s="71" t="s">
        <v>346</v>
      </c>
      <c r="D10" s="72">
        <v>175.9</v>
      </c>
      <c r="E10" s="72">
        <v>190.38</v>
      </c>
      <c r="F10" s="143">
        <v>148.10192837465564</v>
      </c>
      <c r="G10" s="143">
        <v>21.867768595041323</v>
      </c>
      <c r="H10" s="143">
        <v>0.13498622589531681</v>
      </c>
      <c r="I10" s="93">
        <v>185.28925619834712</v>
      </c>
      <c r="J10" s="93">
        <v>47.944903581267219</v>
      </c>
      <c r="K10" s="93">
        <v>0.1046831955922865</v>
      </c>
      <c r="L10" s="144">
        <v>10.22831356710401</v>
      </c>
      <c r="M10" s="144">
        <v>6.6064633235280326</v>
      </c>
      <c r="N10" s="144">
        <v>0.28505003813170227</v>
      </c>
      <c r="O10" s="90">
        <v>352.65225624049151</v>
      </c>
      <c r="P10" s="90">
        <v>21.936445907034141</v>
      </c>
      <c r="Q10" s="90">
        <v>57.836389991470206</v>
      </c>
    </row>
    <row r="11" spans="1:17" ht="15.95" customHeight="1" x14ac:dyDescent="0.25">
      <c r="A11" s="67" t="s">
        <v>909</v>
      </c>
      <c r="B11" s="67" t="s">
        <v>910</v>
      </c>
      <c r="C11" s="71" t="s">
        <v>347</v>
      </c>
      <c r="D11" s="72">
        <v>190.38</v>
      </c>
      <c r="E11" s="72">
        <v>203.8</v>
      </c>
      <c r="F11" s="143">
        <v>160.25068870523415</v>
      </c>
      <c r="G11" s="143">
        <v>7.8292011019283745</v>
      </c>
      <c r="H11" s="143">
        <v>2.0247933884297522</v>
      </c>
      <c r="I11" s="93">
        <v>182.56749311294766</v>
      </c>
      <c r="J11" s="93">
        <v>25.542699724517906</v>
      </c>
      <c r="K11" s="93">
        <v>25.123966942148762</v>
      </c>
      <c r="L11" s="144">
        <v>14.419372247056003</v>
      </c>
      <c r="M11" s="144">
        <v>0.58096779977336155</v>
      </c>
      <c r="N11" s="144">
        <v>0.64688389034770211</v>
      </c>
      <c r="O11" s="90">
        <v>348.56757173307972</v>
      </c>
      <c r="P11" s="90">
        <v>22.511652518604389</v>
      </c>
      <c r="Q11" s="90">
        <v>58.44322785058079</v>
      </c>
    </row>
    <row r="12" spans="1:17" ht="15.95" customHeight="1" x14ac:dyDescent="0.25">
      <c r="A12" s="67" t="s">
        <v>910</v>
      </c>
      <c r="B12" s="67" t="s">
        <v>911</v>
      </c>
      <c r="C12" s="71" t="s">
        <v>348</v>
      </c>
      <c r="D12" s="72">
        <v>203.8</v>
      </c>
      <c r="E12" s="72">
        <v>213.85</v>
      </c>
      <c r="F12" s="143">
        <v>158.22589531680441</v>
      </c>
      <c r="G12" s="143">
        <v>9.8539944903581276</v>
      </c>
      <c r="H12" s="143">
        <v>2.0247933884297522</v>
      </c>
      <c r="I12" s="93">
        <v>155.34986225895318</v>
      </c>
      <c r="J12" s="93">
        <v>52.760330578512395</v>
      </c>
      <c r="K12" s="93">
        <v>25.123966942148762</v>
      </c>
      <c r="L12" s="144">
        <v>13.210267349122034</v>
      </c>
      <c r="M12" s="144">
        <v>0.66841338872195166</v>
      </c>
      <c r="N12" s="144">
        <v>0.59446990394651777</v>
      </c>
      <c r="O12" s="90">
        <v>356.65977283776022</v>
      </c>
      <c r="P12" s="90">
        <v>28.351495705720307</v>
      </c>
      <c r="Q12" s="90">
        <v>45.711327175498297</v>
      </c>
    </row>
    <row r="13" spans="1:17" ht="15.95" customHeight="1" x14ac:dyDescent="0.25">
      <c r="A13" s="67" t="s">
        <v>911</v>
      </c>
      <c r="B13" s="67" t="s">
        <v>912</v>
      </c>
      <c r="C13" s="71" t="s">
        <v>349</v>
      </c>
      <c r="D13" s="72">
        <v>213.85</v>
      </c>
      <c r="E13" s="72">
        <v>223.89</v>
      </c>
      <c r="F13" s="143">
        <v>158.22589531680441</v>
      </c>
      <c r="G13" s="143">
        <v>9.8539944903581276</v>
      </c>
      <c r="H13" s="143">
        <v>2.0247933884297522</v>
      </c>
      <c r="I13" s="93">
        <v>155.34986225895318</v>
      </c>
      <c r="J13" s="93">
        <v>52.760330578512395</v>
      </c>
      <c r="K13" s="93">
        <v>25.123966942148762</v>
      </c>
      <c r="L13" s="144">
        <v>13.210267349122034</v>
      </c>
      <c r="M13" s="144">
        <v>0.66841338872195166</v>
      </c>
      <c r="N13" s="144">
        <v>0.59446990394651777</v>
      </c>
      <c r="O13" s="90">
        <v>356.65977283776022</v>
      </c>
      <c r="P13" s="90">
        <v>28.351495705720307</v>
      </c>
      <c r="Q13" s="90">
        <v>45.711327175498297</v>
      </c>
    </row>
    <row r="14" spans="1:17" ht="15.95" customHeight="1" x14ac:dyDescent="0.25">
      <c r="A14" s="67" t="s">
        <v>912</v>
      </c>
      <c r="B14" s="67" t="s">
        <v>913</v>
      </c>
      <c r="C14" s="71" t="s">
        <v>535</v>
      </c>
      <c r="D14" s="72">
        <v>223.89</v>
      </c>
      <c r="E14" s="72">
        <v>227.68</v>
      </c>
      <c r="F14" s="143">
        <v>158.22589531680441</v>
      </c>
      <c r="G14" s="143">
        <v>9.8539944903581276</v>
      </c>
      <c r="H14" s="143">
        <v>2.0247933884297522</v>
      </c>
      <c r="I14" s="93">
        <v>155.34986225895318</v>
      </c>
      <c r="J14" s="93">
        <v>52.760330578512395</v>
      </c>
      <c r="K14" s="93">
        <v>25.123966942148762</v>
      </c>
      <c r="L14" s="144">
        <v>13.210267349122034</v>
      </c>
      <c r="M14" s="144">
        <v>0.66841338872195166</v>
      </c>
      <c r="N14" s="144">
        <v>0.59446990394651777</v>
      </c>
      <c r="O14" s="90">
        <v>350.8014908442716</v>
      </c>
      <c r="P14" s="90">
        <v>10.568560396515403</v>
      </c>
      <c r="Q14" s="90">
        <v>42.992014930794198</v>
      </c>
    </row>
    <row r="15" spans="1:17" ht="15.95" customHeight="1" x14ac:dyDescent="0.25">
      <c r="A15" s="67" t="s">
        <v>913</v>
      </c>
      <c r="B15" s="67" t="s">
        <v>914</v>
      </c>
      <c r="C15" s="71" t="s">
        <v>350</v>
      </c>
      <c r="D15" s="72">
        <v>246.81</v>
      </c>
      <c r="E15" s="72">
        <v>271.77999999999997</v>
      </c>
      <c r="F15" s="143">
        <v>158.22589531680441</v>
      </c>
      <c r="G15" s="143">
        <v>9.8539944903581276</v>
      </c>
      <c r="H15" s="143">
        <v>2.0247933884297522</v>
      </c>
      <c r="I15" s="93">
        <v>155.55922865013775</v>
      </c>
      <c r="J15" s="93">
        <v>52.760330578512395</v>
      </c>
      <c r="K15" s="93">
        <v>25.123966942148762</v>
      </c>
      <c r="L15" s="144">
        <v>13.209405328582989</v>
      </c>
      <c r="M15" s="144">
        <v>0.54949430053830639</v>
      </c>
      <c r="N15" s="144">
        <v>0.35665683497356682</v>
      </c>
      <c r="O15" s="90">
        <v>128.2633608815427</v>
      </c>
      <c r="P15" s="90">
        <v>9.7267217630854006</v>
      </c>
      <c r="Q15" s="90">
        <v>8.8176308539944905</v>
      </c>
    </row>
    <row r="16" spans="1:17" ht="15.95" customHeight="1" x14ac:dyDescent="0.25">
      <c r="A16" s="67" t="s">
        <v>914</v>
      </c>
      <c r="B16" s="67" t="s">
        <v>915</v>
      </c>
      <c r="C16" s="71" t="s">
        <v>351</v>
      </c>
      <c r="D16" s="72">
        <v>271.77999999999997</v>
      </c>
      <c r="E16" s="72">
        <v>285</v>
      </c>
      <c r="F16" s="143">
        <v>158.22589531680441</v>
      </c>
      <c r="G16" s="143">
        <v>9.8539944903581276</v>
      </c>
      <c r="H16" s="143">
        <v>2.0247933884297522</v>
      </c>
      <c r="I16" s="93">
        <v>155.55922865013775</v>
      </c>
      <c r="J16" s="93">
        <v>52.760330578512395</v>
      </c>
      <c r="K16" s="93">
        <v>25.123966942148762</v>
      </c>
      <c r="L16" s="144">
        <v>13.209405328582989</v>
      </c>
      <c r="M16" s="144">
        <v>0.54949430053830639</v>
      </c>
      <c r="N16" s="144">
        <v>0.35665683497356682</v>
      </c>
      <c r="O16" s="90">
        <v>123.96528925619835</v>
      </c>
      <c r="P16" s="90">
        <v>9.4512396694214882</v>
      </c>
      <c r="Q16" s="90">
        <v>9.7225085075352453</v>
      </c>
    </row>
    <row r="17" spans="1:17" ht="15.95" customHeight="1" x14ac:dyDescent="0.25">
      <c r="A17" s="67" t="s">
        <v>915</v>
      </c>
      <c r="B17" s="67" t="s">
        <v>916</v>
      </c>
      <c r="C17" s="71" t="s">
        <v>352</v>
      </c>
      <c r="D17" s="72">
        <v>285</v>
      </c>
      <c r="E17" s="72">
        <v>311.68</v>
      </c>
      <c r="F17" s="143">
        <v>158.22589531680441</v>
      </c>
      <c r="G17" s="143">
        <v>9.8539944903581276</v>
      </c>
      <c r="H17" s="143">
        <v>2.0247933884297522</v>
      </c>
      <c r="I17" s="93">
        <v>155.34986225895318</v>
      </c>
      <c r="J17" s="93">
        <v>52.760330578512395</v>
      </c>
      <c r="K17" s="93">
        <v>25.123966942148762</v>
      </c>
      <c r="L17" s="144">
        <v>13.210267349122034</v>
      </c>
      <c r="M17" s="144">
        <v>0.54951940793264953</v>
      </c>
      <c r="N17" s="144">
        <v>0.35668194236790995</v>
      </c>
      <c r="O17" s="90">
        <v>104.59338842975207</v>
      </c>
      <c r="P17" s="90">
        <v>9.0380165289256205</v>
      </c>
      <c r="Q17" s="90">
        <v>8.6894506562955769</v>
      </c>
    </row>
    <row r="18" spans="1:17" ht="15.95" customHeight="1" x14ac:dyDescent="0.25">
      <c r="A18" s="67" t="s">
        <v>916</v>
      </c>
      <c r="B18" s="67" t="s">
        <v>917</v>
      </c>
      <c r="C18" s="71" t="s">
        <v>353</v>
      </c>
      <c r="D18" s="72">
        <v>311.68</v>
      </c>
      <c r="E18" s="72">
        <v>324.23</v>
      </c>
      <c r="F18" s="143">
        <v>158.22589531680441</v>
      </c>
      <c r="G18" s="143">
        <v>9.8539944903581276</v>
      </c>
      <c r="H18" s="143">
        <v>2.0247933884297522</v>
      </c>
      <c r="I18" s="93">
        <v>155.34986225895318</v>
      </c>
      <c r="J18" s="93">
        <v>52.760330578512395</v>
      </c>
      <c r="K18" s="93">
        <v>25.123966942148762</v>
      </c>
      <c r="L18" s="144">
        <v>13.403104814686742</v>
      </c>
      <c r="M18" s="144">
        <v>0.35668194236791351</v>
      </c>
      <c r="N18" s="144">
        <v>0.35668194236790995</v>
      </c>
      <c r="O18" s="90">
        <v>104.59338842975207</v>
      </c>
      <c r="P18" s="90">
        <v>8.9691460055096428</v>
      </c>
      <c r="Q18" s="90">
        <v>8.7583211797115545</v>
      </c>
    </row>
    <row r="19" spans="1:17" ht="15.95" customHeight="1" x14ac:dyDescent="0.25">
      <c r="A19" s="67" t="s">
        <v>917</v>
      </c>
      <c r="B19" s="67" t="s">
        <v>918</v>
      </c>
      <c r="C19" s="71" t="s">
        <v>354</v>
      </c>
      <c r="D19" s="72">
        <v>324.23</v>
      </c>
      <c r="E19" s="72">
        <v>337.35</v>
      </c>
      <c r="F19" s="143">
        <v>158.22589531680441</v>
      </c>
      <c r="G19" s="143">
        <v>9.8539944903581276</v>
      </c>
      <c r="H19" s="143">
        <v>2.0247933884297522</v>
      </c>
      <c r="I19" s="93">
        <v>155.34986225895318</v>
      </c>
      <c r="J19" s="93">
        <v>52.760330578512395</v>
      </c>
      <c r="K19" s="93">
        <v>25.123966942148762</v>
      </c>
      <c r="L19" s="144">
        <v>13.403104814686742</v>
      </c>
      <c r="M19" s="144">
        <v>0.35668194236791351</v>
      </c>
      <c r="N19" s="144">
        <v>0.35668194236790995</v>
      </c>
      <c r="O19" s="90">
        <v>36.164738292011023</v>
      </c>
      <c r="P19" s="90">
        <v>9.1068870523415981</v>
      </c>
      <c r="Q19" s="90">
        <v>7.6563928050559067</v>
      </c>
    </row>
    <row r="20" spans="1:17" ht="15.95" customHeight="1" x14ac:dyDescent="0.25">
      <c r="A20" s="67" t="s">
        <v>918</v>
      </c>
      <c r="B20" s="67" t="s">
        <v>919</v>
      </c>
      <c r="C20" s="71" t="s">
        <v>355</v>
      </c>
      <c r="D20" s="72">
        <v>337.35</v>
      </c>
      <c r="E20" s="72">
        <v>347.21</v>
      </c>
      <c r="F20" s="143">
        <v>158.22589531680441</v>
      </c>
      <c r="G20" s="143">
        <v>9.8539944903581276</v>
      </c>
      <c r="H20" s="143">
        <v>2.0247933884297522</v>
      </c>
      <c r="I20" s="93">
        <v>155.34986225895318</v>
      </c>
      <c r="J20" s="93">
        <v>52.760330578512395</v>
      </c>
      <c r="K20" s="93">
        <v>25.123966942148762</v>
      </c>
      <c r="L20" s="144">
        <v>14.444491414963409</v>
      </c>
      <c r="M20" s="144">
        <v>0.3870135909196577</v>
      </c>
      <c r="N20" s="144">
        <v>0.38701359091965415</v>
      </c>
      <c r="O20" s="90">
        <v>34.418732782369148</v>
      </c>
      <c r="P20" s="90">
        <v>9.9333333333333336</v>
      </c>
      <c r="Q20" s="90">
        <v>7.5186517582239514</v>
      </c>
    </row>
    <row r="21" spans="1:17" ht="15.95" customHeight="1" x14ac:dyDescent="0.25">
      <c r="A21" s="67" t="s">
        <v>919</v>
      </c>
      <c r="B21" s="67" t="s">
        <v>920</v>
      </c>
      <c r="C21" s="71" t="s">
        <v>532</v>
      </c>
      <c r="D21" s="72">
        <v>347.21</v>
      </c>
      <c r="E21" s="72">
        <v>357.56</v>
      </c>
      <c r="F21" s="143">
        <v>156.47107438016528</v>
      </c>
      <c r="G21" s="143">
        <v>9.8539944903581276</v>
      </c>
      <c r="H21" s="143">
        <v>3.7796143250688705</v>
      </c>
      <c r="I21" s="93">
        <v>129.07438016528926</v>
      </c>
      <c r="J21" s="93">
        <v>52.865013774104682</v>
      </c>
      <c r="K21" s="93">
        <v>51.608815426997246</v>
      </c>
      <c r="L21" s="144">
        <v>15.776330262547276</v>
      </c>
      <c r="M21" s="144">
        <v>0.43423679611363042</v>
      </c>
      <c r="N21" s="144">
        <v>0.723727993522715</v>
      </c>
      <c r="O21" s="90">
        <v>35.634159779614329</v>
      </c>
      <c r="P21" s="90">
        <v>9.9333333333333336</v>
      </c>
      <c r="Q21" s="90">
        <v>8.1384864689677521</v>
      </c>
    </row>
    <row r="22" spans="1:17" ht="15.95" customHeight="1" x14ac:dyDescent="0.25">
      <c r="A22" s="67" t="s">
        <v>920</v>
      </c>
      <c r="B22" s="67" t="s">
        <v>921</v>
      </c>
      <c r="C22" s="71" t="s">
        <v>356</v>
      </c>
      <c r="D22" s="72">
        <v>368.15</v>
      </c>
      <c r="E22" s="72">
        <v>384.87</v>
      </c>
      <c r="F22" s="143">
        <v>110.61432506887053</v>
      </c>
      <c r="G22" s="143">
        <v>48.016528925619838</v>
      </c>
      <c r="H22" s="143">
        <v>11.473829201101928</v>
      </c>
      <c r="I22" s="93">
        <v>128.55096418732782</v>
      </c>
      <c r="J22" s="93">
        <v>27.741046831955924</v>
      </c>
      <c r="K22" s="93">
        <v>77.256198347107443</v>
      </c>
      <c r="L22" s="144">
        <v>7.4577406251343064</v>
      </c>
      <c r="M22" s="144">
        <v>5.8251901085952369</v>
      </c>
      <c r="N22" s="144">
        <v>0.83217001551361136</v>
      </c>
      <c r="O22" s="90">
        <v>35.179850452577725</v>
      </c>
      <c r="P22" s="90">
        <v>6.6916568280204647</v>
      </c>
      <c r="Q22" s="90">
        <v>7.7232562446466186</v>
      </c>
    </row>
    <row r="23" spans="1:17" ht="15.95" customHeight="1" x14ac:dyDescent="0.25">
      <c r="A23" s="67" t="s">
        <v>921</v>
      </c>
      <c r="B23" s="67" t="s">
        <v>922</v>
      </c>
      <c r="C23" s="108" t="s">
        <v>357</v>
      </c>
      <c r="D23" s="72">
        <v>384.87</v>
      </c>
      <c r="E23" s="72">
        <v>399.05</v>
      </c>
      <c r="F23" s="143">
        <v>110.61432506887053</v>
      </c>
      <c r="G23" s="143">
        <v>48.016528925619838</v>
      </c>
      <c r="H23" s="143">
        <v>11.473829201101928</v>
      </c>
      <c r="I23" s="93">
        <v>128.55096418732782</v>
      </c>
      <c r="J23" s="93">
        <v>27.741046831955924</v>
      </c>
      <c r="K23" s="93">
        <v>77.256198347107443</v>
      </c>
      <c r="L23" s="144">
        <v>7.4577406251343064</v>
      </c>
      <c r="M23" s="144">
        <v>5.8251901085952369</v>
      </c>
      <c r="N23" s="144">
        <v>0.83217001551361136</v>
      </c>
      <c r="O23" s="90">
        <v>35.179850452577725</v>
      </c>
      <c r="P23" s="90">
        <v>6.6916568280204647</v>
      </c>
      <c r="Q23" s="90">
        <v>7.7232562446466186</v>
      </c>
    </row>
    <row r="24" spans="1:17" ht="15.95" customHeight="1" x14ac:dyDescent="0.25">
      <c r="A24" s="67" t="s">
        <v>922</v>
      </c>
      <c r="B24" s="67" t="s">
        <v>923</v>
      </c>
      <c r="C24" s="71" t="s">
        <v>358</v>
      </c>
      <c r="D24" s="72">
        <v>399.05</v>
      </c>
      <c r="E24" s="72">
        <v>412.54</v>
      </c>
      <c r="F24" s="143">
        <v>143.77134986225894</v>
      </c>
      <c r="G24" s="143">
        <v>52.889807162534439</v>
      </c>
      <c r="H24" s="143">
        <v>28.986225895316803</v>
      </c>
      <c r="I24" s="93">
        <v>38.314049586776861</v>
      </c>
      <c r="J24" s="93">
        <v>0.41873278236914602</v>
      </c>
      <c r="K24" s="93">
        <v>10.049586776859504</v>
      </c>
      <c r="L24" s="144">
        <v>2.4453340220385655</v>
      </c>
      <c r="M24" s="144">
        <v>0.2863119834710659</v>
      </c>
      <c r="N24" s="144">
        <v>0.42946797520661306</v>
      </c>
      <c r="O24" s="90">
        <v>25.464952555861647</v>
      </c>
      <c r="P24" s="90">
        <v>6.4667891031527391</v>
      </c>
      <c r="Q24" s="90">
        <v>9.7380579412664972</v>
      </c>
    </row>
    <row r="25" spans="1:17" ht="15.95" customHeight="1" x14ac:dyDescent="0.25">
      <c r="A25" s="67" t="s">
        <v>923</v>
      </c>
      <c r="B25" s="67" t="s">
        <v>924</v>
      </c>
      <c r="C25" s="71" t="s">
        <v>359</v>
      </c>
      <c r="D25" s="72">
        <v>412.54</v>
      </c>
      <c r="E25" s="72">
        <v>420.45</v>
      </c>
      <c r="F25" s="143">
        <v>143.77134986225894</v>
      </c>
      <c r="G25" s="143">
        <v>53.564738292011022</v>
      </c>
      <c r="H25" s="143">
        <v>28.31129476584022</v>
      </c>
      <c r="I25" s="93">
        <v>38.314049586776861</v>
      </c>
      <c r="J25" s="93">
        <v>5.443526170798898</v>
      </c>
      <c r="K25" s="93">
        <v>5.0247933884297522</v>
      </c>
      <c r="L25" s="144">
        <v>2.4075849775646816</v>
      </c>
      <c r="M25" s="144">
        <v>0.27876217457630048</v>
      </c>
      <c r="N25" s="144">
        <v>0.41814326186445072</v>
      </c>
      <c r="O25" s="90">
        <v>27.00381436745073</v>
      </c>
      <c r="P25" s="90">
        <v>4.6249205340114425</v>
      </c>
      <c r="Q25" s="90">
        <v>10.312167333557708</v>
      </c>
    </row>
    <row r="26" spans="1:17" ht="15.95" customHeight="1" x14ac:dyDescent="0.25">
      <c r="A26" s="67" t="s">
        <v>924</v>
      </c>
      <c r="B26" s="67" t="s">
        <v>925</v>
      </c>
      <c r="C26" s="71" t="s">
        <v>360</v>
      </c>
      <c r="D26" s="72">
        <v>420.45</v>
      </c>
      <c r="E26" s="72">
        <v>432.31</v>
      </c>
      <c r="F26" s="143">
        <v>143.77134986225894</v>
      </c>
      <c r="G26" s="143">
        <v>53.564738292011022</v>
      </c>
      <c r="H26" s="143">
        <v>28.31129476584022</v>
      </c>
      <c r="I26" s="93">
        <v>38.314049586776861</v>
      </c>
      <c r="J26" s="93">
        <v>5.443526170798898</v>
      </c>
      <c r="K26" s="93">
        <v>5.0247933884297522</v>
      </c>
      <c r="L26" s="144">
        <v>2.4075849775646816</v>
      </c>
      <c r="M26" s="144">
        <v>0.27876217457630048</v>
      </c>
      <c r="N26" s="144">
        <v>0.41814326186445072</v>
      </c>
      <c r="O26" s="90">
        <v>21.753168044077135</v>
      </c>
      <c r="P26" s="90">
        <v>9.062258953168044</v>
      </c>
      <c r="Q26" s="90">
        <v>10.149505752714308</v>
      </c>
    </row>
    <row r="27" spans="1:17" ht="15.95" customHeight="1" x14ac:dyDescent="0.25">
      <c r="A27" s="67" t="s">
        <v>925</v>
      </c>
      <c r="B27" s="67" t="s">
        <v>926</v>
      </c>
      <c r="C27" s="71" t="s">
        <v>361</v>
      </c>
      <c r="D27" s="72">
        <v>432.31</v>
      </c>
      <c r="E27" s="72">
        <v>438.03</v>
      </c>
      <c r="F27" s="143">
        <v>143.77134986225894</v>
      </c>
      <c r="G27" s="143">
        <v>53.564738292011022</v>
      </c>
      <c r="H27" s="143">
        <v>28.31129476584022</v>
      </c>
      <c r="I27" s="93">
        <v>38.314049586776861</v>
      </c>
      <c r="J27" s="93">
        <v>5.443526170798898</v>
      </c>
      <c r="K27" s="93">
        <v>5.0247933884297522</v>
      </c>
      <c r="L27" s="144">
        <v>2.4075849775646816</v>
      </c>
      <c r="M27" s="144">
        <v>0.27876217457630048</v>
      </c>
      <c r="N27" s="144">
        <v>0.41814326186445072</v>
      </c>
      <c r="O27" s="90">
        <v>21.753168044077135</v>
      </c>
      <c r="P27" s="90">
        <v>9.062258953168044</v>
      </c>
      <c r="Q27" s="90">
        <v>10.149505752714308</v>
      </c>
    </row>
    <row r="28" spans="1:17" ht="15.95" customHeight="1" x14ac:dyDescent="0.25">
      <c r="A28" s="67" t="s">
        <v>926</v>
      </c>
      <c r="B28" s="67" t="s">
        <v>927</v>
      </c>
      <c r="C28" s="71" t="s">
        <v>533</v>
      </c>
      <c r="D28" s="72">
        <v>438.03</v>
      </c>
      <c r="E28" s="72">
        <v>442.6</v>
      </c>
      <c r="F28" s="143">
        <v>143.77134986225894</v>
      </c>
      <c r="G28" s="143">
        <v>53.564738292011022</v>
      </c>
      <c r="H28" s="143">
        <v>28.31129476584022</v>
      </c>
      <c r="I28" s="93">
        <v>38.314049586776861</v>
      </c>
      <c r="J28" s="93">
        <v>5.443526170798898</v>
      </c>
      <c r="K28" s="93">
        <v>5.0247933884297522</v>
      </c>
      <c r="L28" s="144">
        <v>2.4075849775646816</v>
      </c>
      <c r="M28" s="144">
        <v>0.27876217457630048</v>
      </c>
      <c r="N28" s="144">
        <v>0.41814326186445072</v>
      </c>
      <c r="O28" s="90">
        <v>22.105601469237833</v>
      </c>
      <c r="P28" s="90">
        <v>9.2972145699418416</v>
      </c>
      <c r="Q28" s="90">
        <v>10.266983561101208</v>
      </c>
    </row>
    <row r="29" spans="1:17" ht="15.95" customHeight="1" x14ac:dyDescent="0.25">
      <c r="A29" s="67" t="s">
        <v>927</v>
      </c>
      <c r="B29" s="67" t="s">
        <v>928</v>
      </c>
      <c r="C29" s="71" t="s">
        <v>362</v>
      </c>
      <c r="D29" s="72">
        <v>453.85</v>
      </c>
      <c r="E29" s="72">
        <v>460.37</v>
      </c>
      <c r="F29" s="143">
        <v>143.77134986225894</v>
      </c>
      <c r="G29" s="143">
        <v>53.564738292011022</v>
      </c>
      <c r="H29" s="143">
        <v>28.31129476584022</v>
      </c>
      <c r="I29" s="93">
        <v>38.314049586776861</v>
      </c>
      <c r="J29" s="93">
        <v>5.443526170798898</v>
      </c>
      <c r="K29" s="93">
        <v>5.0247933884297522</v>
      </c>
      <c r="L29" s="144">
        <v>2.4075849775646816</v>
      </c>
      <c r="M29" s="144">
        <v>0.27876217457630048</v>
      </c>
      <c r="N29" s="144">
        <v>0.41814326186445072</v>
      </c>
      <c r="O29" s="90">
        <v>21.66704664196827</v>
      </c>
      <c r="P29" s="90">
        <v>5.5565688230265033</v>
      </c>
      <c r="Q29" s="90">
        <v>13.960069066098939</v>
      </c>
    </row>
    <row r="30" spans="1:17" ht="15.95" customHeight="1" x14ac:dyDescent="0.25">
      <c r="A30" s="67" t="s">
        <v>928</v>
      </c>
      <c r="B30" s="67" t="s">
        <v>929</v>
      </c>
      <c r="C30" s="71" t="s">
        <v>363</v>
      </c>
      <c r="D30" s="72">
        <v>460.37</v>
      </c>
      <c r="E30" s="72">
        <v>463.01</v>
      </c>
      <c r="F30" s="143">
        <v>143.77134986225894</v>
      </c>
      <c r="G30" s="143">
        <v>53.564738292011022</v>
      </c>
      <c r="H30" s="143">
        <v>28.31129476584022</v>
      </c>
      <c r="I30" s="93">
        <v>38.314049586776861</v>
      </c>
      <c r="J30" s="93">
        <v>5.443526170798898</v>
      </c>
      <c r="K30" s="93">
        <v>5.0247933884297522</v>
      </c>
      <c r="L30" s="144">
        <v>2.4075849775646816</v>
      </c>
      <c r="M30" s="144">
        <v>0.27876217457630048</v>
      </c>
      <c r="N30" s="144">
        <v>0.41814326186445072</v>
      </c>
      <c r="O30" s="90">
        <v>20.278787878787877</v>
      </c>
      <c r="P30" s="90">
        <v>5.5201101928374658</v>
      </c>
      <c r="Q30" s="90">
        <v>15.166034678334142</v>
      </c>
    </row>
    <row r="31" spans="1:17" ht="15.95" customHeight="1" x14ac:dyDescent="0.25">
      <c r="A31" s="67" t="s">
        <v>929</v>
      </c>
      <c r="B31" s="67" t="s">
        <v>930</v>
      </c>
      <c r="C31" s="71" t="s">
        <v>364</v>
      </c>
      <c r="D31" s="72">
        <v>463.01</v>
      </c>
      <c r="E31" s="72">
        <v>479.92</v>
      </c>
      <c r="F31" s="143">
        <v>143.77134986225894</v>
      </c>
      <c r="G31" s="143">
        <v>53.564738292011022</v>
      </c>
      <c r="H31" s="143">
        <v>28.31129476584022</v>
      </c>
      <c r="I31" s="93">
        <v>38.314049586776861</v>
      </c>
      <c r="J31" s="93">
        <v>5.443526170798898</v>
      </c>
      <c r="K31" s="93">
        <v>5.0247933884297522</v>
      </c>
      <c r="L31" s="144">
        <v>2.4075849775646816</v>
      </c>
      <c r="M31" s="144">
        <v>0.27876217457630048</v>
      </c>
      <c r="N31" s="144">
        <v>0.41814326186445072</v>
      </c>
      <c r="O31" s="90">
        <v>20.580873671782761</v>
      </c>
      <c r="P31" s="90">
        <v>5.5956316410861868</v>
      </c>
      <c r="Q31" s="90">
        <v>15.241556126582863</v>
      </c>
    </row>
    <row r="32" spans="1:17" ht="15.95" customHeight="1" x14ac:dyDescent="0.25">
      <c r="A32" s="67" t="s">
        <v>930</v>
      </c>
      <c r="B32" s="67" t="s">
        <v>931</v>
      </c>
      <c r="C32" s="71" t="s">
        <v>365</v>
      </c>
      <c r="D32" s="72">
        <v>479.92</v>
      </c>
      <c r="E32" s="72">
        <v>484.89</v>
      </c>
      <c r="F32" s="143">
        <v>143.77134986225894</v>
      </c>
      <c r="G32" s="143">
        <v>53.564738292011022</v>
      </c>
      <c r="H32" s="143">
        <v>28.31129476584022</v>
      </c>
      <c r="I32" s="93">
        <v>38.314049586776861</v>
      </c>
      <c r="J32" s="93">
        <v>5.443526170798898</v>
      </c>
      <c r="K32" s="93">
        <v>5.0247933884297522</v>
      </c>
      <c r="L32" s="144">
        <v>2.4075849775646816</v>
      </c>
      <c r="M32" s="144">
        <v>0.27876217457630048</v>
      </c>
      <c r="N32" s="144">
        <v>0.41814326186445072</v>
      </c>
      <c r="O32" s="90">
        <v>17.793939393939393</v>
      </c>
      <c r="P32" s="90">
        <v>5.5201101928374658</v>
      </c>
      <c r="Q32" s="90">
        <v>17.65088316318263</v>
      </c>
    </row>
    <row r="33" spans="1:17" ht="15.95" customHeight="1" x14ac:dyDescent="0.25">
      <c r="A33" s="67" t="s">
        <v>931</v>
      </c>
      <c r="B33" s="67" t="s">
        <v>932</v>
      </c>
      <c r="C33" s="71" t="s">
        <v>534</v>
      </c>
      <c r="D33" s="72">
        <v>484.89</v>
      </c>
      <c r="E33" s="72">
        <v>486.15</v>
      </c>
      <c r="F33" s="143">
        <v>143.77134986225894</v>
      </c>
      <c r="G33" s="143">
        <v>53.564738292011022</v>
      </c>
      <c r="H33" s="143">
        <v>28.31129476584022</v>
      </c>
      <c r="I33" s="93">
        <v>38.314049586776861</v>
      </c>
      <c r="J33" s="93">
        <v>5.443526170798898</v>
      </c>
      <c r="K33" s="93">
        <v>5.0247933884297522</v>
      </c>
      <c r="L33" s="144">
        <v>2.6062393661677277</v>
      </c>
      <c r="M33" s="144">
        <v>0.31849305229690827</v>
      </c>
      <c r="N33" s="144">
        <v>0.47773957844535886</v>
      </c>
      <c r="O33" s="90">
        <v>17.793939393939393</v>
      </c>
      <c r="P33" s="90">
        <v>5.5201101928374658</v>
      </c>
      <c r="Q33" s="90">
        <v>17.65088316318263</v>
      </c>
    </row>
    <row r="34" spans="1:17" ht="15.95" customHeight="1" x14ac:dyDescent="0.25">
      <c r="A34" s="67" t="s">
        <v>932</v>
      </c>
      <c r="B34" s="67" t="s">
        <v>933</v>
      </c>
      <c r="C34" s="71" t="s">
        <v>366</v>
      </c>
      <c r="D34" s="72">
        <v>491.34</v>
      </c>
      <c r="E34" s="72">
        <v>498.32</v>
      </c>
      <c r="F34" s="143">
        <v>128.95041322314049</v>
      </c>
      <c r="G34" s="143">
        <v>53.564738292011022</v>
      </c>
      <c r="H34" s="143">
        <v>43.132231404958681</v>
      </c>
      <c r="I34" s="93">
        <v>23.763085399449036</v>
      </c>
      <c r="J34" s="93">
        <v>5.443526170798898</v>
      </c>
      <c r="K34" s="93">
        <v>19.575757575757574</v>
      </c>
      <c r="L34" s="144">
        <v>1.9894417157002522</v>
      </c>
      <c r="M34" s="144">
        <v>0.27876217457630048</v>
      </c>
      <c r="N34" s="144">
        <v>0.83628652372890144</v>
      </c>
      <c r="O34" s="90">
        <v>17.793939393939393</v>
      </c>
      <c r="P34" s="90">
        <v>5.5889807162534435</v>
      </c>
      <c r="Q34" s="90">
        <v>17.582012639766653</v>
      </c>
    </row>
    <row r="35" spans="1:17" ht="15.95" customHeight="1" x14ac:dyDescent="0.25">
      <c r="A35" s="67" t="s">
        <v>933</v>
      </c>
      <c r="B35" s="67" t="s">
        <v>667</v>
      </c>
      <c r="C35" s="71" t="s">
        <v>367</v>
      </c>
      <c r="D35" s="72">
        <v>498.32</v>
      </c>
      <c r="E35" s="72">
        <v>501.2</v>
      </c>
      <c r="F35" s="143">
        <v>128.95041322314049</v>
      </c>
      <c r="G35" s="143">
        <v>53.564738292011022</v>
      </c>
      <c r="H35" s="143">
        <v>43.132231404958681</v>
      </c>
      <c r="I35" s="93">
        <v>23.763085399449036</v>
      </c>
      <c r="J35" s="93">
        <v>5.443526170798898</v>
      </c>
      <c r="K35" s="93">
        <v>19.575757575757574</v>
      </c>
      <c r="L35" s="144">
        <v>1.9894417157002522</v>
      </c>
      <c r="M35" s="144">
        <v>0.27876217457630048</v>
      </c>
      <c r="N35" s="144">
        <v>0.83628652372890144</v>
      </c>
      <c r="O35" s="90">
        <v>17.793939393939393</v>
      </c>
      <c r="P35" s="90">
        <v>5.5889807162534435</v>
      </c>
      <c r="Q35" s="90">
        <v>17.582012639766653</v>
      </c>
    </row>
    <row r="36" spans="1:17" ht="15.95" customHeight="1" x14ac:dyDescent="0.25">
      <c r="A36" s="3"/>
      <c r="B36" s="3"/>
      <c r="C36" s="4"/>
      <c r="D36" s="1"/>
      <c r="E36" s="1"/>
      <c r="F36" s="18"/>
      <c r="G36" s="18"/>
      <c r="H36" s="18"/>
      <c r="I36" s="18"/>
      <c r="J36" s="18"/>
      <c r="K36" s="18"/>
      <c r="L36" s="12"/>
      <c r="M36" s="12"/>
      <c r="N36" s="12"/>
      <c r="O36" s="13"/>
      <c r="P36" s="13"/>
      <c r="Q36" s="13"/>
    </row>
    <row r="37" spans="1:17" ht="15.95" customHeight="1" x14ac:dyDescent="0.25">
      <c r="A37" s="3"/>
      <c r="B37" s="3"/>
      <c r="C37" s="4"/>
      <c r="D37" s="1"/>
      <c r="E37" s="1"/>
      <c r="F37" s="18"/>
      <c r="G37" s="18"/>
      <c r="H37" s="18"/>
      <c r="I37" s="18"/>
      <c r="J37" s="18"/>
      <c r="K37" s="18"/>
      <c r="L37" s="12"/>
      <c r="M37" s="12"/>
      <c r="N37" s="12"/>
      <c r="O37" s="13"/>
      <c r="P37" s="13"/>
      <c r="Q37" s="13"/>
    </row>
    <row r="38" spans="1:17" ht="15.95" customHeight="1" x14ac:dyDescent="0.25">
      <c r="A38" s="3"/>
      <c r="B38" s="3"/>
      <c r="C38" s="4"/>
      <c r="D38" s="1"/>
      <c r="E38" s="1"/>
      <c r="F38" s="18"/>
      <c r="G38" s="18"/>
      <c r="H38" s="18"/>
      <c r="I38" s="18"/>
      <c r="J38" s="18"/>
      <c r="K38" s="18"/>
      <c r="L38" s="12"/>
      <c r="M38" s="12"/>
      <c r="N38" s="12"/>
      <c r="O38" s="13"/>
      <c r="P38" s="13"/>
      <c r="Q38" s="13"/>
    </row>
    <row r="39" spans="1:17" ht="15.95" customHeight="1" x14ac:dyDescent="0.25">
      <c r="A39" s="3"/>
      <c r="B39" s="3"/>
      <c r="C39" s="4"/>
      <c r="D39" s="1"/>
      <c r="E39" s="1"/>
      <c r="F39" s="18"/>
      <c r="G39" s="18"/>
      <c r="H39" s="18"/>
      <c r="I39" s="18"/>
      <c r="J39" s="18"/>
      <c r="K39" s="18"/>
      <c r="L39" s="12"/>
      <c r="M39" s="12"/>
      <c r="N39" s="12"/>
      <c r="O39" s="13"/>
      <c r="P39" s="13"/>
      <c r="Q39" s="13"/>
    </row>
    <row r="40" spans="1:17" ht="15.95" customHeight="1" x14ac:dyDescent="0.25">
      <c r="A40" s="3"/>
      <c r="B40" s="3"/>
      <c r="C40" s="4"/>
      <c r="D40" s="1"/>
      <c r="E40" s="1"/>
      <c r="F40" s="18"/>
      <c r="G40" s="18"/>
      <c r="H40" s="18"/>
      <c r="I40" s="18"/>
      <c r="J40" s="18"/>
      <c r="K40" s="18"/>
      <c r="L40" s="12"/>
      <c r="M40" s="12"/>
      <c r="N40" s="12"/>
      <c r="O40" s="13"/>
      <c r="P40" s="13"/>
      <c r="Q40" s="13"/>
    </row>
    <row r="41" spans="1:17" ht="15.95" customHeight="1" x14ac:dyDescent="0.25">
      <c r="A41" s="3"/>
      <c r="B41" s="3"/>
      <c r="C41" s="4"/>
      <c r="D41" s="1"/>
      <c r="E41" s="1"/>
      <c r="F41" s="18"/>
      <c r="G41" s="18"/>
      <c r="H41" s="18"/>
      <c r="I41" s="18"/>
      <c r="J41" s="18"/>
      <c r="K41" s="18"/>
      <c r="L41" s="12"/>
      <c r="M41" s="12"/>
      <c r="N41" s="12"/>
      <c r="O41" s="13"/>
      <c r="P41" s="13"/>
      <c r="Q41" s="13"/>
    </row>
    <row r="42" spans="1:17" ht="15.95" customHeight="1" x14ac:dyDescent="0.25">
      <c r="A42" s="3"/>
      <c r="B42" s="3"/>
      <c r="C42" s="4"/>
      <c r="D42" s="1"/>
      <c r="E42" s="1"/>
      <c r="F42" s="18"/>
      <c r="G42" s="18"/>
      <c r="H42" s="18"/>
      <c r="I42" s="18"/>
      <c r="J42" s="18"/>
      <c r="K42" s="18"/>
      <c r="L42" s="12"/>
      <c r="M42" s="12"/>
      <c r="N42" s="12"/>
      <c r="O42" s="13"/>
      <c r="P42" s="13"/>
      <c r="Q42" s="13"/>
    </row>
    <row r="43" spans="1:17" ht="15.95" customHeight="1" x14ac:dyDescent="0.25">
      <c r="A43" s="3"/>
      <c r="B43" s="3"/>
      <c r="C43" s="4"/>
      <c r="D43" s="1"/>
      <c r="E43" s="1"/>
      <c r="F43" s="18"/>
      <c r="G43" s="18"/>
      <c r="H43" s="18"/>
      <c r="I43" s="18"/>
      <c r="J43" s="18"/>
      <c r="K43" s="18"/>
      <c r="L43" s="12"/>
      <c r="M43" s="12"/>
      <c r="N43" s="12"/>
      <c r="O43" s="13"/>
      <c r="P43" s="13"/>
      <c r="Q43" s="13"/>
    </row>
    <row r="44" spans="1:17" ht="15.95" customHeight="1" x14ac:dyDescent="0.25">
      <c r="A44" s="3"/>
      <c r="B44" s="3"/>
      <c r="C44" s="4"/>
      <c r="D44" s="1"/>
      <c r="E44" s="1"/>
      <c r="F44" s="18"/>
      <c r="G44" s="18"/>
      <c r="H44" s="18"/>
      <c r="I44" s="18"/>
      <c r="J44" s="18"/>
      <c r="K44" s="18"/>
      <c r="L44" s="12"/>
      <c r="M44" s="12"/>
      <c r="N44" s="12"/>
      <c r="O44" s="13"/>
      <c r="P44" s="13"/>
      <c r="Q44" s="13"/>
    </row>
    <row r="45" spans="1:17" ht="15.95" customHeight="1" x14ac:dyDescent="0.25">
      <c r="A45" s="3"/>
      <c r="B45" s="3"/>
      <c r="C45" s="4"/>
      <c r="D45" s="1"/>
      <c r="E45" s="1"/>
      <c r="F45" s="18"/>
      <c r="G45" s="18"/>
      <c r="H45" s="18"/>
      <c r="I45" s="18"/>
      <c r="J45" s="18"/>
      <c r="K45" s="18"/>
      <c r="L45" s="12"/>
      <c r="M45" s="12"/>
      <c r="N45" s="12"/>
      <c r="O45" s="13"/>
      <c r="P45" s="13"/>
      <c r="Q45" s="13"/>
    </row>
    <row r="46" spans="1:17" ht="15.95" customHeight="1" x14ac:dyDescent="0.25">
      <c r="A46" s="3"/>
      <c r="B46" s="3"/>
      <c r="C46" s="4"/>
      <c r="D46" s="1"/>
      <c r="E46" s="1"/>
      <c r="F46" s="18"/>
      <c r="G46" s="18"/>
      <c r="H46" s="18"/>
      <c r="I46" s="18"/>
      <c r="J46" s="18"/>
      <c r="K46" s="18"/>
      <c r="L46" s="12"/>
      <c r="M46" s="12"/>
      <c r="N46" s="12"/>
      <c r="O46" s="13"/>
      <c r="P46" s="13"/>
      <c r="Q46" s="13"/>
    </row>
    <row r="47" spans="1:17" x14ac:dyDescent="0.25">
      <c r="A47" s="3"/>
      <c r="B47" s="3"/>
      <c r="C47" s="4"/>
      <c r="D47" s="1"/>
      <c r="E47" s="1"/>
      <c r="F47" s="18"/>
      <c r="G47" s="18"/>
      <c r="H47" s="18"/>
      <c r="I47" s="18"/>
      <c r="J47" s="18"/>
      <c r="K47" s="18"/>
      <c r="L47" s="12"/>
      <c r="M47" s="12"/>
      <c r="N47" s="12"/>
      <c r="O47" s="13"/>
      <c r="P47" s="13"/>
      <c r="Q47" s="13"/>
    </row>
    <row r="48" spans="1:17" x14ac:dyDescent="0.25">
      <c r="A48" s="3"/>
      <c r="B48" s="3"/>
      <c r="C48" s="4"/>
      <c r="D48" s="1"/>
      <c r="E48" s="1"/>
      <c r="F48" s="18"/>
      <c r="G48" s="18"/>
      <c r="H48" s="18"/>
      <c r="I48" s="18"/>
      <c r="J48" s="18"/>
      <c r="K48" s="18"/>
      <c r="L48" s="12"/>
      <c r="M48" s="12"/>
      <c r="N48" s="12"/>
      <c r="O48" s="13"/>
      <c r="P48" s="13"/>
      <c r="Q48" s="13"/>
    </row>
    <row r="49" spans="1:17" x14ac:dyDescent="0.25">
      <c r="A49" s="3"/>
      <c r="B49" s="3"/>
      <c r="C49" s="4"/>
      <c r="D49" s="1"/>
      <c r="E49" s="1"/>
      <c r="F49" s="18"/>
      <c r="G49" s="18"/>
      <c r="H49" s="18"/>
      <c r="I49" s="18"/>
      <c r="J49" s="18"/>
      <c r="K49" s="18"/>
      <c r="L49" s="12"/>
      <c r="M49" s="12"/>
      <c r="N49" s="12"/>
      <c r="O49" s="13"/>
      <c r="P49" s="13"/>
      <c r="Q49" s="13"/>
    </row>
    <row r="50" spans="1:17" x14ac:dyDescent="0.25">
      <c r="A50" s="3"/>
      <c r="B50" s="3"/>
      <c r="C50" s="4"/>
      <c r="D50" s="1"/>
      <c r="E50" s="1"/>
      <c r="F50" s="18"/>
      <c r="G50" s="18"/>
      <c r="H50" s="18"/>
      <c r="I50" s="18"/>
      <c r="J50" s="18"/>
      <c r="K50" s="18"/>
      <c r="L50" s="12"/>
      <c r="M50" s="12"/>
      <c r="N50" s="12"/>
      <c r="O50" s="13"/>
      <c r="P50" s="13"/>
      <c r="Q50" s="13"/>
    </row>
    <row r="51" spans="1:17" x14ac:dyDescent="0.25">
      <c r="A51" s="3"/>
      <c r="B51" s="3"/>
      <c r="C51" s="4"/>
      <c r="D51" s="1"/>
      <c r="E51" s="1"/>
      <c r="F51" s="18"/>
      <c r="G51" s="18"/>
      <c r="H51" s="18"/>
      <c r="I51" s="18"/>
      <c r="J51" s="18"/>
      <c r="K51" s="18"/>
      <c r="L51" s="12"/>
      <c r="M51" s="12"/>
      <c r="N51" s="12"/>
      <c r="O51" s="13"/>
      <c r="P51" s="13"/>
      <c r="Q51" s="13"/>
    </row>
    <row r="52" spans="1:17" x14ac:dyDescent="0.25">
      <c r="A52" s="3"/>
      <c r="B52" s="3"/>
      <c r="C52" s="4"/>
      <c r="D52" s="1"/>
      <c r="E52" s="1"/>
      <c r="F52" s="18"/>
      <c r="G52" s="18"/>
      <c r="H52" s="18"/>
      <c r="I52" s="18"/>
      <c r="J52" s="18"/>
      <c r="K52" s="18"/>
      <c r="L52" s="12"/>
      <c r="M52" s="12"/>
      <c r="N52" s="12"/>
      <c r="O52" s="13"/>
      <c r="P52" s="13"/>
      <c r="Q52" s="13"/>
    </row>
    <row r="53" spans="1:17" x14ac:dyDescent="0.25">
      <c r="A53" s="3"/>
      <c r="B53" s="3"/>
      <c r="C53" s="4"/>
      <c r="D53" s="1"/>
      <c r="E53" s="1"/>
      <c r="F53" s="18"/>
      <c r="G53" s="18"/>
      <c r="H53" s="18"/>
      <c r="I53" s="18"/>
      <c r="J53" s="18"/>
      <c r="K53" s="18"/>
      <c r="L53" s="12"/>
      <c r="M53" s="12"/>
      <c r="N53" s="12"/>
      <c r="O53" s="13"/>
      <c r="P53" s="13"/>
      <c r="Q53" s="13"/>
    </row>
    <row r="54" spans="1:17" x14ac:dyDescent="0.25">
      <c r="A54" s="3"/>
      <c r="B54" s="3"/>
      <c r="C54" s="4"/>
      <c r="D54" s="1"/>
      <c r="E54" s="1"/>
      <c r="F54" s="18"/>
      <c r="G54" s="18"/>
      <c r="H54" s="18"/>
      <c r="I54" s="18"/>
      <c r="J54" s="18"/>
      <c r="K54" s="18"/>
      <c r="L54" s="12"/>
      <c r="M54" s="12"/>
      <c r="N54" s="12"/>
      <c r="O54" s="13"/>
      <c r="P54" s="13"/>
      <c r="Q54" s="13"/>
    </row>
    <row r="55" spans="1:17" x14ac:dyDescent="0.25">
      <c r="A55" s="3"/>
      <c r="B55" s="3"/>
      <c r="C55" s="4"/>
      <c r="D55" s="1"/>
      <c r="E55" s="1"/>
      <c r="F55" s="18"/>
      <c r="G55" s="18"/>
      <c r="H55" s="18"/>
      <c r="I55" s="18"/>
      <c r="J55" s="18"/>
      <c r="K55" s="18"/>
      <c r="L55" s="12"/>
      <c r="M55" s="12"/>
      <c r="N55" s="12"/>
      <c r="O55" s="13"/>
      <c r="P55" s="13"/>
      <c r="Q55" s="13"/>
    </row>
    <row r="56" spans="1:17" x14ac:dyDescent="0.25">
      <c r="A56" s="3"/>
      <c r="B56" s="3"/>
      <c r="C56" s="4"/>
      <c r="D56" s="1"/>
      <c r="E56" s="1"/>
      <c r="F56" s="18"/>
      <c r="G56" s="18"/>
      <c r="H56" s="18"/>
      <c r="I56" s="18"/>
      <c r="J56" s="18"/>
      <c r="K56" s="18"/>
      <c r="L56" s="12"/>
      <c r="M56" s="12"/>
      <c r="N56" s="12"/>
      <c r="O56" s="13"/>
      <c r="P56" s="13"/>
      <c r="Q56" s="13"/>
    </row>
    <row r="57" spans="1:17" x14ac:dyDescent="0.25">
      <c r="A57" s="3"/>
      <c r="B57" s="3"/>
      <c r="C57" s="4"/>
      <c r="D57" s="1"/>
      <c r="E57" s="1"/>
      <c r="F57" s="18"/>
      <c r="G57" s="18"/>
      <c r="H57" s="18"/>
      <c r="I57" s="18"/>
      <c r="J57" s="18"/>
      <c r="K57" s="18"/>
      <c r="L57" s="12"/>
      <c r="M57" s="12"/>
      <c r="N57" s="12"/>
      <c r="O57" s="13"/>
      <c r="P57" s="13"/>
      <c r="Q57" s="13"/>
    </row>
    <row r="58" spans="1:17" x14ac:dyDescent="0.25">
      <c r="A58" s="3"/>
      <c r="B58" s="3"/>
      <c r="C58" s="4"/>
      <c r="D58" s="1"/>
      <c r="E58" s="1"/>
      <c r="F58" s="18"/>
      <c r="G58" s="18"/>
      <c r="H58" s="18"/>
      <c r="I58" s="18"/>
      <c r="J58" s="18"/>
      <c r="K58" s="18"/>
      <c r="L58" s="12"/>
      <c r="M58" s="12"/>
      <c r="N58" s="12"/>
      <c r="O58" s="13"/>
      <c r="P58" s="13"/>
      <c r="Q58" s="13"/>
    </row>
    <row r="59" spans="1:17" x14ac:dyDescent="0.25">
      <c r="A59" s="3"/>
      <c r="B59" s="3"/>
      <c r="C59" s="4"/>
      <c r="D59" s="1"/>
      <c r="E59" s="1"/>
      <c r="F59" s="18"/>
      <c r="G59" s="18"/>
      <c r="H59" s="18"/>
      <c r="I59" s="18"/>
      <c r="J59" s="18"/>
      <c r="K59" s="18"/>
      <c r="L59" s="12"/>
      <c r="M59" s="12"/>
      <c r="N59" s="12"/>
      <c r="O59" s="13"/>
      <c r="P59" s="13"/>
      <c r="Q59" s="13"/>
    </row>
    <row r="60" spans="1:17" x14ac:dyDescent="0.25">
      <c r="A60" s="2"/>
      <c r="B60" s="2"/>
      <c r="C60" s="2"/>
    </row>
    <row r="61" spans="1:17" x14ac:dyDescent="0.25">
      <c r="A61" s="2"/>
      <c r="B61" s="2"/>
      <c r="C61" s="2"/>
    </row>
    <row r="62" spans="1:17" x14ac:dyDescent="0.25">
      <c r="A62" s="2"/>
      <c r="B62" s="2"/>
      <c r="C62" s="2"/>
    </row>
  </sheetData>
  <mergeCells count="9">
    <mergeCell ref="F3:H3"/>
    <mergeCell ref="I3:K3"/>
    <mergeCell ref="L3:N3"/>
    <mergeCell ref="D3:E3"/>
    <mergeCell ref="A1:Q1"/>
    <mergeCell ref="F2:N2"/>
    <mergeCell ref="O2:Q2"/>
    <mergeCell ref="C3:C4"/>
    <mergeCell ref="O3:Q3"/>
  </mergeCells>
  <pageMargins left="0.75" right="0.75" top="1" bottom="1" header="0.5" footer="0.5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C67"/>
  <sheetViews>
    <sheetView showGridLines="0" showRowColHeaders="0" workbookViewId="0">
      <selection sqref="A1:AC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9" width="5.7109375" style="2" customWidth="1"/>
    <col min="30" max="16384" width="11.42578125" style="2"/>
  </cols>
  <sheetData>
    <row r="1" spans="1:29" ht="24" customHeight="1" x14ac:dyDescent="0.25">
      <c r="A1" s="176" t="s">
        <v>368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29" ht="24" customHeight="1" x14ac:dyDescent="0.25">
      <c r="A2" s="70"/>
      <c r="B2" s="70"/>
      <c r="C2" s="70"/>
      <c r="D2" s="7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83" t="s">
        <v>616</v>
      </c>
      <c r="Y2" s="183"/>
      <c r="Z2" s="183"/>
      <c r="AA2" s="183"/>
      <c r="AB2" s="183"/>
      <c r="AC2" s="183"/>
    </row>
    <row r="3" spans="1:29" ht="24" customHeight="1" x14ac:dyDescent="0.25">
      <c r="A3" s="59"/>
      <c r="B3" s="62"/>
      <c r="C3" s="173" t="s">
        <v>0</v>
      </c>
      <c r="D3" s="187" t="s">
        <v>5</v>
      </c>
      <c r="E3" s="187"/>
      <c r="F3" s="188" t="s">
        <v>1</v>
      </c>
      <c r="G3" s="188"/>
      <c r="H3" s="188"/>
      <c r="I3" s="189" t="s">
        <v>29</v>
      </c>
      <c r="J3" s="189"/>
      <c r="K3" s="189"/>
      <c r="L3" s="188" t="s">
        <v>32</v>
      </c>
      <c r="M3" s="188"/>
      <c r="N3" s="188"/>
      <c r="O3" s="189" t="s">
        <v>682</v>
      </c>
      <c r="P3" s="189"/>
      <c r="Q3" s="189"/>
      <c r="R3" s="185" t="s">
        <v>7</v>
      </c>
      <c r="S3" s="185"/>
      <c r="T3" s="185"/>
      <c r="U3" s="191" t="s">
        <v>617</v>
      </c>
      <c r="V3" s="191"/>
      <c r="W3" s="191"/>
      <c r="X3" s="186" t="s">
        <v>599</v>
      </c>
      <c r="Y3" s="186"/>
      <c r="Z3" s="186"/>
      <c r="AA3" s="190" t="s">
        <v>600</v>
      </c>
      <c r="AB3" s="190"/>
      <c r="AC3" s="190"/>
    </row>
    <row r="4" spans="1:29" ht="15" customHeight="1" x14ac:dyDescent="0.25">
      <c r="A4" s="62"/>
      <c r="B4" s="62"/>
      <c r="C4" s="173"/>
      <c r="D4" s="138" t="s">
        <v>35</v>
      </c>
      <c r="E4" s="138" t="s">
        <v>36</v>
      </c>
      <c r="F4" s="82" t="s">
        <v>2</v>
      </c>
      <c r="G4" s="82" t="s">
        <v>3</v>
      </c>
      <c r="H4" s="82" t="s">
        <v>4</v>
      </c>
      <c r="I4" s="81" t="s">
        <v>2</v>
      </c>
      <c r="J4" s="81" t="s">
        <v>3</v>
      </c>
      <c r="K4" s="81" t="s">
        <v>4</v>
      </c>
      <c r="L4" s="82" t="s">
        <v>2</v>
      </c>
      <c r="M4" s="82" t="s">
        <v>3</v>
      </c>
      <c r="N4" s="82" t="s">
        <v>4</v>
      </c>
      <c r="O4" s="121" t="s">
        <v>2</v>
      </c>
      <c r="P4" s="121" t="s">
        <v>3</v>
      </c>
      <c r="Q4" s="121" t="s">
        <v>4</v>
      </c>
      <c r="R4" s="82" t="s">
        <v>2</v>
      </c>
      <c r="S4" s="82" t="s">
        <v>3</v>
      </c>
      <c r="T4" s="82" t="s">
        <v>4</v>
      </c>
      <c r="U4" s="121" t="s">
        <v>2</v>
      </c>
      <c r="V4" s="121" t="s">
        <v>3</v>
      </c>
      <c r="W4" s="121" t="s">
        <v>4</v>
      </c>
      <c r="X4" s="141" t="s">
        <v>2</v>
      </c>
      <c r="Y4" s="141" t="s">
        <v>3</v>
      </c>
      <c r="Z4" s="141" t="s">
        <v>4</v>
      </c>
      <c r="AA4" s="142" t="s">
        <v>2</v>
      </c>
      <c r="AB4" s="142" t="s">
        <v>3</v>
      </c>
      <c r="AC4" s="142" t="s">
        <v>4</v>
      </c>
    </row>
    <row r="5" spans="1:29" ht="15" customHeight="1" x14ac:dyDescent="0.25">
      <c r="A5" s="67" t="s">
        <v>690</v>
      </c>
      <c r="B5" s="67" t="s">
        <v>934</v>
      </c>
      <c r="C5" s="71" t="s">
        <v>935</v>
      </c>
      <c r="D5" s="67">
        <v>4.38</v>
      </c>
      <c r="E5" s="67">
        <v>1.58</v>
      </c>
      <c r="F5" s="143">
        <v>265.43250688705234</v>
      </c>
      <c r="G5" s="143">
        <v>83.060606060606062</v>
      </c>
      <c r="H5" s="143">
        <v>882.34710743801656</v>
      </c>
      <c r="I5" s="93">
        <v>8.5950413223140494</v>
      </c>
      <c r="J5" s="93">
        <v>0</v>
      </c>
      <c r="K5" s="93">
        <v>0.28650137741046833</v>
      </c>
      <c r="L5" s="144">
        <v>28.925619834710744</v>
      </c>
      <c r="M5" s="144">
        <v>19.206611570247933</v>
      </c>
      <c r="N5" s="144">
        <v>587.53719008264466</v>
      </c>
      <c r="O5" s="88">
        <v>45.239669421487605</v>
      </c>
      <c r="P5" s="88">
        <v>223.94765840220387</v>
      </c>
      <c r="Q5" s="88">
        <v>373.27823691460054</v>
      </c>
      <c r="R5" s="131">
        <v>5.0909090909090908</v>
      </c>
      <c r="S5" s="131">
        <v>1.696969696969697</v>
      </c>
      <c r="T5" s="131">
        <v>3.9944903581267219</v>
      </c>
      <c r="U5" s="132">
        <v>6.5216701587226567</v>
      </c>
      <c r="V5" s="132">
        <v>4.8725489336601413</v>
      </c>
      <c r="W5" s="132">
        <v>67.166525356333977</v>
      </c>
      <c r="X5" s="133">
        <v>3.5922865013774099</v>
      </c>
      <c r="Y5" s="133">
        <v>0</v>
      </c>
      <c r="Z5" s="133">
        <v>0</v>
      </c>
      <c r="AA5" s="145">
        <v>1.5935828877005349</v>
      </c>
      <c r="AB5" s="145">
        <v>0.34435261707988979</v>
      </c>
      <c r="AC5" s="145">
        <v>1.1899205963377086</v>
      </c>
    </row>
    <row r="6" spans="1:29" ht="15.95" customHeight="1" x14ac:dyDescent="0.25">
      <c r="A6" s="3"/>
      <c r="B6" s="3"/>
      <c r="C6" s="4"/>
      <c r="D6" s="23"/>
      <c r="E6" s="23"/>
      <c r="F6" s="17"/>
      <c r="G6" s="17"/>
      <c r="H6" s="17"/>
      <c r="I6" s="18"/>
      <c r="J6" s="18"/>
      <c r="K6" s="18"/>
      <c r="L6" s="12"/>
      <c r="M6" s="12"/>
      <c r="N6" s="12"/>
      <c r="O6" s="13"/>
      <c r="P6" s="13"/>
      <c r="Q6" s="13"/>
      <c r="R6" s="19"/>
      <c r="S6" s="19"/>
      <c r="T6" s="19"/>
      <c r="U6" s="19"/>
      <c r="V6" s="19"/>
      <c r="W6" s="19"/>
      <c r="X6" s="19"/>
      <c r="Y6" s="19"/>
      <c r="Z6" s="19"/>
      <c r="AA6" s="35"/>
      <c r="AB6" s="35"/>
      <c r="AC6" s="35"/>
    </row>
    <row r="7" spans="1:29" ht="15.95" customHeight="1" x14ac:dyDescent="0.25">
      <c r="A7" s="3"/>
      <c r="B7" s="3"/>
      <c r="C7" s="4"/>
      <c r="D7" s="23"/>
      <c r="E7" s="23"/>
      <c r="F7" s="17"/>
      <c r="G7" s="17"/>
      <c r="H7" s="17"/>
      <c r="I7" s="18"/>
      <c r="J7" s="18"/>
      <c r="K7" s="18"/>
      <c r="L7" s="12"/>
      <c r="M7" s="12"/>
      <c r="N7" s="12"/>
      <c r="O7" s="13"/>
      <c r="P7" s="13"/>
      <c r="Q7" s="13"/>
      <c r="R7" s="19"/>
      <c r="S7" s="19"/>
      <c r="T7" s="19"/>
      <c r="U7" s="19"/>
      <c r="V7" s="19"/>
      <c r="W7" s="19"/>
      <c r="X7" s="19"/>
      <c r="Y7" s="19"/>
      <c r="Z7" s="19"/>
      <c r="AA7" s="35"/>
      <c r="AB7" s="35"/>
      <c r="AC7" s="35"/>
    </row>
    <row r="8" spans="1:29" ht="15.95" customHeight="1" x14ac:dyDescent="0.25">
      <c r="A8" s="3"/>
      <c r="B8" s="3"/>
      <c r="C8" s="4"/>
      <c r="D8" s="23"/>
      <c r="E8" s="23"/>
      <c r="F8" s="17"/>
      <c r="G8" s="17"/>
      <c r="H8" s="17"/>
      <c r="I8" s="18"/>
      <c r="J8" s="18"/>
      <c r="K8" s="18"/>
      <c r="L8" s="13"/>
      <c r="M8" s="13"/>
      <c r="N8" s="13"/>
      <c r="O8" s="13"/>
      <c r="P8" s="13"/>
      <c r="Q8" s="13"/>
      <c r="R8" s="19"/>
      <c r="S8" s="19"/>
      <c r="T8" s="19"/>
      <c r="U8" s="19"/>
      <c r="V8" s="19"/>
      <c r="W8" s="19"/>
      <c r="X8" s="19"/>
      <c r="Y8" s="19"/>
      <c r="Z8" s="19"/>
      <c r="AA8" s="35"/>
      <c r="AB8" s="35"/>
      <c r="AC8" s="35"/>
    </row>
    <row r="9" spans="1:29" ht="15.95" customHeight="1" x14ac:dyDescent="0.25">
      <c r="A9" s="3"/>
      <c r="B9" s="3"/>
      <c r="C9" s="4"/>
      <c r="D9" s="23"/>
      <c r="E9" s="23"/>
      <c r="F9" s="17"/>
      <c r="G9" s="17"/>
      <c r="H9" s="17"/>
      <c r="I9" s="18"/>
      <c r="J9" s="18"/>
      <c r="K9" s="18"/>
      <c r="L9" s="13"/>
      <c r="M9" s="13"/>
      <c r="N9" s="13"/>
      <c r="O9" s="13"/>
      <c r="P9" s="13"/>
      <c r="Q9" s="13"/>
      <c r="R9" s="19"/>
      <c r="S9" s="19"/>
      <c r="T9" s="19"/>
      <c r="U9" s="19"/>
      <c r="V9" s="19"/>
      <c r="W9" s="19"/>
      <c r="X9" s="19"/>
      <c r="Y9" s="19"/>
      <c r="Z9" s="19"/>
      <c r="AA9" s="35"/>
      <c r="AB9" s="35"/>
      <c r="AC9" s="35"/>
    </row>
    <row r="10" spans="1:29" ht="15.95" customHeight="1" x14ac:dyDescent="0.25">
      <c r="A10" s="3"/>
      <c r="B10" s="3"/>
      <c r="C10" s="4"/>
      <c r="D10" s="23"/>
      <c r="E10" s="23"/>
      <c r="F10" s="17"/>
      <c r="G10" s="17"/>
      <c r="H10" s="17"/>
      <c r="I10" s="18"/>
      <c r="J10" s="18"/>
      <c r="K10" s="18"/>
      <c r="L10" s="12"/>
      <c r="M10" s="12"/>
      <c r="N10" s="12"/>
      <c r="O10" s="13"/>
      <c r="P10" s="13"/>
      <c r="Q10" s="13"/>
      <c r="R10" s="19"/>
      <c r="S10" s="19"/>
      <c r="T10" s="19"/>
      <c r="U10" s="19"/>
      <c r="V10" s="19"/>
      <c r="W10" s="19"/>
      <c r="X10" s="19"/>
      <c r="Y10" s="19"/>
      <c r="Z10" s="19"/>
      <c r="AA10" s="35"/>
      <c r="AB10" s="35"/>
      <c r="AC10" s="35"/>
    </row>
    <row r="11" spans="1:29" ht="15.95" customHeight="1" x14ac:dyDescent="0.25">
      <c r="A11" s="3"/>
      <c r="B11" s="3"/>
      <c r="C11" s="4"/>
      <c r="D11" s="23"/>
      <c r="E11" s="23"/>
      <c r="F11" s="17"/>
      <c r="G11" s="17"/>
      <c r="H11" s="17"/>
      <c r="I11" s="18"/>
      <c r="J11" s="18"/>
      <c r="K11" s="18"/>
      <c r="L11" s="12"/>
      <c r="M11" s="12"/>
      <c r="N11" s="12"/>
      <c r="O11" s="13"/>
      <c r="P11" s="13"/>
      <c r="Q11" s="13"/>
      <c r="R11" s="19"/>
      <c r="S11" s="19"/>
      <c r="T11" s="19"/>
      <c r="U11" s="19"/>
      <c r="V11" s="19"/>
      <c r="W11" s="19"/>
      <c r="X11" s="19"/>
      <c r="Y11" s="19"/>
      <c r="Z11" s="19"/>
      <c r="AA11" s="35"/>
      <c r="AB11" s="35"/>
      <c r="AC11" s="35"/>
    </row>
    <row r="12" spans="1:29" ht="15.95" customHeight="1" x14ac:dyDescent="0.25">
      <c r="A12" s="3"/>
      <c r="B12" s="3"/>
      <c r="C12" s="4"/>
      <c r="D12" s="23"/>
      <c r="E12" s="23"/>
      <c r="F12" s="17"/>
      <c r="G12" s="17"/>
      <c r="H12" s="17"/>
      <c r="I12" s="18"/>
      <c r="J12" s="18"/>
      <c r="K12" s="18"/>
      <c r="L12" s="12"/>
      <c r="M12" s="12"/>
      <c r="N12" s="12"/>
      <c r="O12" s="13"/>
      <c r="P12" s="13"/>
      <c r="Q12" s="13"/>
      <c r="R12" s="19"/>
      <c r="S12" s="19"/>
      <c r="T12" s="19"/>
      <c r="U12" s="19"/>
      <c r="V12" s="19"/>
      <c r="W12" s="19"/>
      <c r="X12" s="19"/>
      <c r="Y12" s="19"/>
      <c r="Z12" s="19"/>
      <c r="AA12" s="35"/>
      <c r="AB12" s="35"/>
      <c r="AC12" s="35"/>
    </row>
    <row r="13" spans="1:29" ht="15.95" customHeight="1" x14ac:dyDescent="0.25">
      <c r="A13" s="3"/>
      <c r="B13" s="3"/>
      <c r="C13" s="4"/>
      <c r="D13" s="23"/>
      <c r="E13" s="23"/>
      <c r="F13" s="17"/>
      <c r="G13" s="17"/>
      <c r="H13" s="17"/>
      <c r="I13" s="18"/>
      <c r="J13" s="18"/>
      <c r="K13" s="18"/>
      <c r="L13" s="12"/>
      <c r="M13" s="12"/>
      <c r="N13" s="12"/>
      <c r="O13" s="13"/>
      <c r="P13" s="13"/>
      <c r="Q13" s="13"/>
      <c r="R13" s="19"/>
      <c r="S13" s="19"/>
      <c r="T13" s="19"/>
      <c r="U13" s="19"/>
      <c r="V13" s="19"/>
      <c r="W13" s="19"/>
      <c r="X13" s="19"/>
      <c r="Y13" s="19"/>
      <c r="Z13" s="19"/>
      <c r="AA13" s="35"/>
      <c r="AB13" s="35"/>
      <c r="AC13" s="35"/>
    </row>
    <row r="14" spans="1:29" ht="15.95" customHeight="1" x14ac:dyDescent="0.25">
      <c r="A14" s="3"/>
      <c r="B14" s="3"/>
      <c r="C14" s="4"/>
      <c r="D14" s="23"/>
      <c r="E14" s="23"/>
      <c r="F14" s="17"/>
      <c r="G14" s="17"/>
      <c r="H14" s="17"/>
      <c r="I14" s="18"/>
      <c r="J14" s="18"/>
      <c r="K14" s="18"/>
      <c r="L14" s="12"/>
      <c r="M14" s="12"/>
      <c r="N14" s="12"/>
      <c r="O14" s="13"/>
      <c r="P14" s="13"/>
      <c r="Q14" s="13"/>
      <c r="R14" s="19"/>
      <c r="S14" s="19"/>
      <c r="T14" s="19"/>
      <c r="U14" s="19"/>
      <c r="V14" s="19"/>
      <c r="W14" s="19"/>
      <c r="X14" s="19"/>
      <c r="Y14" s="19"/>
      <c r="Z14" s="19"/>
      <c r="AA14" s="35"/>
      <c r="AB14" s="35"/>
      <c r="AC14" s="35"/>
    </row>
    <row r="15" spans="1:29" ht="15.95" customHeight="1" x14ac:dyDescent="0.25">
      <c r="A15" s="3"/>
      <c r="B15" s="3"/>
      <c r="C15" s="4"/>
      <c r="D15" s="23"/>
      <c r="E15" s="23"/>
      <c r="F15" s="17"/>
      <c r="G15" s="17"/>
      <c r="H15" s="17"/>
      <c r="I15" s="18"/>
      <c r="J15" s="18"/>
      <c r="K15" s="18"/>
      <c r="L15" s="12"/>
      <c r="M15" s="12"/>
      <c r="N15" s="12"/>
      <c r="O15" s="13"/>
      <c r="P15" s="13"/>
      <c r="Q15" s="13"/>
      <c r="R15" s="19"/>
      <c r="S15" s="19"/>
      <c r="T15" s="19"/>
      <c r="U15" s="19"/>
      <c r="V15" s="19"/>
      <c r="W15" s="19"/>
      <c r="X15" s="19"/>
      <c r="Y15" s="19"/>
      <c r="Z15" s="19"/>
      <c r="AA15" s="35"/>
      <c r="AB15" s="35"/>
      <c r="AC15" s="35"/>
    </row>
    <row r="16" spans="1:29" ht="15.95" customHeight="1" x14ac:dyDescent="0.25">
      <c r="A16" s="3"/>
      <c r="B16" s="3"/>
      <c r="C16" s="4"/>
      <c r="D16" s="23"/>
      <c r="E16" s="23"/>
      <c r="F16" s="17"/>
      <c r="G16" s="17"/>
      <c r="H16" s="17"/>
      <c r="I16" s="18"/>
      <c r="J16" s="18"/>
      <c r="K16" s="18"/>
      <c r="L16" s="12"/>
      <c r="M16" s="12"/>
      <c r="N16" s="12"/>
      <c r="O16" s="13"/>
      <c r="P16" s="13"/>
      <c r="Q16" s="13"/>
      <c r="R16" s="19"/>
      <c r="S16" s="19"/>
      <c r="T16" s="19"/>
      <c r="U16" s="19"/>
      <c r="V16" s="19"/>
      <c r="W16" s="19"/>
      <c r="X16" s="19"/>
      <c r="Y16" s="19"/>
      <c r="Z16" s="19"/>
      <c r="AA16" s="35"/>
      <c r="AB16" s="35"/>
      <c r="AC16" s="35"/>
    </row>
    <row r="17" spans="1:17" ht="15.95" customHeight="1" x14ac:dyDescent="0.25">
      <c r="A17" s="3"/>
      <c r="B17" s="3"/>
      <c r="C17" s="4"/>
      <c r="D17" s="1"/>
      <c r="E17" s="1"/>
      <c r="F17" s="11"/>
      <c r="G17" s="11"/>
      <c r="H17" s="11"/>
      <c r="I17" s="3"/>
      <c r="J17" s="3"/>
      <c r="K17" s="3"/>
      <c r="L17" s="12"/>
      <c r="M17" s="12"/>
      <c r="N17" s="12"/>
      <c r="O17" s="13"/>
      <c r="P17" s="13"/>
      <c r="Q17" s="13"/>
    </row>
    <row r="18" spans="1:17" ht="15.95" customHeight="1" x14ac:dyDescent="0.25">
      <c r="A18" s="3"/>
      <c r="B18" s="3"/>
      <c r="C18" s="4"/>
      <c r="D18" s="1"/>
      <c r="E18" s="1"/>
      <c r="F18" s="11"/>
      <c r="G18" s="11"/>
      <c r="H18" s="11"/>
      <c r="I18" s="3"/>
      <c r="J18" s="3"/>
      <c r="K18" s="3"/>
      <c r="L18" s="12"/>
      <c r="M18" s="12"/>
      <c r="N18" s="12"/>
      <c r="O18" s="13"/>
      <c r="P18" s="13"/>
      <c r="Q18" s="13"/>
    </row>
    <row r="19" spans="1:17" ht="15.95" customHeight="1" x14ac:dyDescent="0.25">
      <c r="A19" s="3"/>
      <c r="B19" s="3"/>
      <c r="C19" s="4"/>
      <c r="D19" s="1"/>
      <c r="E19" s="1"/>
      <c r="F19" s="11"/>
      <c r="G19" s="11"/>
      <c r="H19" s="11"/>
      <c r="I19" s="3"/>
      <c r="J19" s="3"/>
      <c r="K19" s="3"/>
      <c r="L19" s="12"/>
      <c r="M19" s="12"/>
      <c r="N19" s="12"/>
      <c r="O19" s="13"/>
      <c r="P19" s="13"/>
      <c r="Q19" s="13"/>
    </row>
    <row r="20" spans="1:17" ht="15.95" customHeight="1" x14ac:dyDescent="0.25">
      <c r="A20" s="3"/>
      <c r="B20" s="3"/>
      <c r="C20" s="4"/>
      <c r="D20" s="1"/>
      <c r="E20" s="1"/>
      <c r="F20" s="11"/>
      <c r="G20" s="11"/>
      <c r="H20" s="11"/>
      <c r="I20" s="3"/>
      <c r="J20" s="3"/>
      <c r="K20" s="3"/>
      <c r="L20" s="12"/>
      <c r="M20" s="12"/>
      <c r="N20" s="12"/>
      <c r="O20" s="13"/>
      <c r="P20" s="13"/>
      <c r="Q20" s="13"/>
    </row>
    <row r="21" spans="1:17" ht="15.95" customHeight="1" x14ac:dyDescent="0.25">
      <c r="A21" s="3"/>
      <c r="B21" s="3"/>
      <c r="C21" s="4"/>
      <c r="D21" s="1"/>
      <c r="E21" s="1"/>
      <c r="F21" s="11"/>
      <c r="G21" s="11"/>
      <c r="H21" s="11"/>
      <c r="I21" s="3"/>
      <c r="J21" s="3"/>
      <c r="K21" s="3"/>
      <c r="L21" s="12"/>
      <c r="M21" s="12"/>
      <c r="N21" s="12"/>
      <c r="O21" s="13"/>
      <c r="P21" s="13"/>
      <c r="Q21" s="13"/>
    </row>
    <row r="22" spans="1:17" ht="15.95" customHeight="1" x14ac:dyDescent="0.25">
      <c r="A22" s="3"/>
      <c r="B22" s="3"/>
      <c r="C22" s="4"/>
      <c r="D22" s="1"/>
      <c r="E22" s="1"/>
      <c r="F22" s="11"/>
      <c r="G22" s="11"/>
      <c r="H22" s="11"/>
      <c r="I22" s="3"/>
      <c r="J22" s="3"/>
      <c r="K22" s="3"/>
      <c r="L22" s="12"/>
      <c r="M22" s="12"/>
      <c r="N22" s="12"/>
      <c r="O22" s="13"/>
      <c r="P22" s="13"/>
      <c r="Q22" s="13"/>
    </row>
    <row r="23" spans="1:17" ht="15.95" customHeight="1" x14ac:dyDescent="0.25">
      <c r="A23" s="3"/>
      <c r="B23" s="3"/>
      <c r="C23" s="4"/>
      <c r="D23" s="1"/>
      <c r="E23" s="1"/>
      <c r="F23" s="11"/>
      <c r="G23" s="11"/>
      <c r="H23" s="11"/>
      <c r="I23" s="3"/>
      <c r="J23" s="3"/>
      <c r="K23" s="3"/>
      <c r="L23" s="12"/>
      <c r="M23" s="12"/>
      <c r="N23" s="12"/>
      <c r="O23" s="13"/>
      <c r="P23" s="13"/>
      <c r="Q23" s="13"/>
    </row>
    <row r="24" spans="1:17" ht="15.95" customHeight="1" x14ac:dyDescent="0.25">
      <c r="A24" s="3"/>
      <c r="B24" s="3"/>
      <c r="C24" s="4"/>
      <c r="D24" s="1"/>
      <c r="E24" s="1"/>
      <c r="F24" s="11"/>
      <c r="G24" s="11"/>
      <c r="H24" s="11"/>
      <c r="I24" s="3"/>
      <c r="J24" s="3"/>
      <c r="K24" s="3"/>
      <c r="L24" s="12"/>
      <c r="M24" s="12"/>
      <c r="N24" s="12"/>
      <c r="O24" s="13"/>
      <c r="P24" s="13"/>
      <c r="Q24" s="13"/>
    </row>
    <row r="25" spans="1:17" ht="15.95" customHeight="1" x14ac:dyDescent="0.25">
      <c r="A25" s="3"/>
      <c r="B25" s="3"/>
      <c r="C25" s="4"/>
      <c r="D25" s="1"/>
      <c r="E25" s="1"/>
      <c r="F25" s="11"/>
      <c r="G25" s="11"/>
      <c r="H25" s="11"/>
      <c r="I25" s="3"/>
      <c r="J25" s="3"/>
      <c r="K25" s="3"/>
      <c r="L25" s="12"/>
      <c r="M25" s="12"/>
      <c r="N25" s="12"/>
      <c r="O25" s="13"/>
      <c r="P25" s="13"/>
      <c r="Q25" s="13"/>
    </row>
    <row r="26" spans="1:17" ht="15.95" customHeight="1" x14ac:dyDescent="0.25">
      <c r="A26" s="3"/>
      <c r="B26" s="3"/>
      <c r="C26" s="4"/>
      <c r="D26" s="1"/>
      <c r="E26" s="1"/>
      <c r="F26" s="11"/>
      <c r="G26" s="11"/>
      <c r="H26" s="11"/>
      <c r="I26" s="3"/>
      <c r="J26" s="3"/>
      <c r="K26" s="3"/>
      <c r="L26" s="12"/>
      <c r="M26" s="12"/>
      <c r="N26" s="12"/>
      <c r="O26" s="13"/>
      <c r="P26" s="13"/>
      <c r="Q26" s="13"/>
    </row>
    <row r="27" spans="1:17" ht="15.95" customHeight="1" x14ac:dyDescent="0.25">
      <c r="A27" s="3"/>
      <c r="B27" s="3"/>
      <c r="C27" s="4"/>
      <c r="D27" s="1"/>
      <c r="E27" s="1"/>
      <c r="F27" s="11"/>
      <c r="G27" s="11"/>
      <c r="H27" s="11"/>
      <c r="I27" s="3"/>
      <c r="J27" s="3"/>
      <c r="K27" s="3"/>
      <c r="L27" s="12"/>
      <c r="M27" s="12"/>
      <c r="N27" s="12"/>
      <c r="O27" s="13"/>
      <c r="P27" s="13"/>
      <c r="Q27" s="13"/>
    </row>
    <row r="28" spans="1:17" ht="15.95" customHeight="1" x14ac:dyDescent="0.25">
      <c r="A28" s="3"/>
      <c r="B28" s="3"/>
      <c r="C28" s="4"/>
      <c r="D28" s="1"/>
      <c r="E28" s="1"/>
      <c r="F28" s="11"/>
      <c r="G28" s="11"/>
      <c r="H28" s="11"/>
      <c r="I28" s="3"/>
      <c r="J28" s="3"/>
      <c r="K28" s="3"/>
      <c r="L28" s="12"/>
      <c r="M28" s="12"/>
      <c r="N28" s="12"/>
      <c r="O28" s="13"/>
      <c r="P28" s="13"/>
      <c r="Q28" s="13"/>
    </row>
    <row r="29" spans="1:17" ht="15.95" customHeight="1" x14ac:dyDescent="0.25">
      <c r="A29" s="3"/>
      <c r="B29" s="3"/>
      <c r="C29" s="4"/>
      <c r="D29" s="1"/>
      <c r="E29" s="1"/>
      <c r="F29" s="11"/>
      <c r="G29" s="11"/>
      <c r="H29" s="11"/>
      <c r="I29" s="3"/>
      <c r="J29" s="3"/>
      <c r="K29" s="3"/>
      <c r="L29" s="12"/>
      <c r="M29" s="12"/>
      <c r="N29" s="12"/>
      <c r="O29" s="13"/>
      <c r="P29" s="13"/>
      <c r="Q29" s="13"/>
    </row>
    <row r="30" spans="1:17" ht="15.95" customHeight="1" x14ac:dyDescent="0.25">
      <c r="A30" s="3"/>
      <c r="B30" s="3"/>
      <c r="C30" s="4"/>
      <c r="D30" s="1"/>
      <c r="E30" s="1"/>
      <c r="F30" s="11"/>
      <c r="G30" s="11"/>
      <c r="H30" s="11"/>
      <c r="I30" s="3"/>
      <c r="J30" s="3"/>
      <c r="K30" s="3"/>
      <c r="L30" s="12"/>
      <c r="M30" s="12"/>
      <c r="N30" s="12"/>
      <c r="O30" s="13"/>
      <c r="P30" s="13"/>
      <c r="Q30" s="13"/>
    </row>
    <row r="31" spans="1:17" ht="15.95" customHeight="1" x14ac:dyDescent="0.25">
      <c r="A31" s="3"/>
      <c r="B31" s="3"/>
      <c r="C31" s="4"/>
      <c r="D31" s="1"/>
      <c r="E31" s="1"/>
      <c r="F31" s="11"/>
      <c r="G31" s="11"/>
      <c r="H31" s="11"/>
      <c r="I31" s="3"/>
      <c r="J31" s="3"/>
      <c r="K31" s="3"/>
      <c r="L31" s="12"/>
      <c r="M31" s="12"/>
      <c r="N31" s="12"/>
      <c r="O31" s="13"/>
      <c r="P31" s="13"/>
      <c r="Q31" s="13"/>
    </row>
    <row r="32" spans="1:17" ht="15.95" customHeight="1" x14ac:dyDescent="0.25">
      <c r="A32" s="3"/>
      <c r="B32" s="3"/>
      <c r="C32" s="4"/>
      <c r="D32" s="1"/>
      <c r="E32" s="1"/>
      <c r="F32" s="11"/>
      <c r="G32" s="11"/>
      <c r="H32" s="11"/>
      <c r="I32" s="3"/>
      <c r="J32" s="3"/>
      <c r="K32" s="3"/>
      <c r="L32" s="12"/>
      <c r="M32" s="12"/>
      <c r="N32" s="12"/>
      <c r="O32" s="13"/>
      <c r="P32" s="13"/>
      <c r="Q32" s="13"/>
    </row>
    <row r="33" spans="1:17" ht="15.95" customHeight="1" x14ac:dyDescent="0.25">
      <c r="A33" s="3"/>
      <c r="B33" s="3"/>
      <c r="C33" s="4"/>
      <c r="D33" s="1"/>
      <c r="E33" s="1"/>
      <c r="F33" s="11"/>
      <c r="G33" s="11"/>
      <c r="H33" s="11"/>
      <c r="I33" s="3"/>
      <c r="J33" s="3"/>
      <c r="K33" s="3"/>
      <c r="L33" s="12"/>
      <c r="M33" s="12"/>
      <c r="N33" s="12"/>
      <c r="O33" s="13"/>
      <c r="P33" s="13"/>
      <c r="Q33" s="13"/>
    </row>
    <row r="34" spans="1:17" ht="15.95" customHeight="1" x14ac:dyDescent="0.25">
      <c r="A34" s="3"/>
      <c r="B34" s="3"/>
      <c r="C34" s="4"/>
      <c r="D34" s="1"/>
      <c r="E34" s="1"/>
      <c r="F34" s="11"/>
      <c r="G34" s="11"/>
      <c r="H34" s="11"/>
      <c r="I34" s="3"/>
      <c r="J34" s="3"/>
      <c r="K34" s="3"/>
      <c r="L34" s="12"/>
      <c r="M34" s="12"/>
      <c r="N34" s="12"/>
      <c r="O34" s="13"/>
      <c r="P34" s="13"/>
      <c r="Q34" s="13"/>
    </row>
    <row r="35" spans="1:17" ht="15.95" customHeight="1" x14ac:dyDescent="0.25">
      <c r="A35" s="3"/>
      <c r="B35" s="3"/>
      <c r="C35" s="4"/>
      <c r="D35" s="1"/>
      <c r="E35" s="1"/>
      <c r="F35" s="11"/>
      <c r="G35" s="11"/>
      <c r="H35" s="11"/>
      <c r="I35" s="3"/>
      <c r="J35" s="3"/>
      <c r="K35" s="3"/>
      <c r="L35" s="12"/>
      <c r="M35" s="12"/>
      <c r="N35" s="12"/>
      <c r="O35" s="13"/>
      <c r="P35" s="13"/>
      <c r="Q35" s="13"/>
    </row>
    <row r="36" spans="1:17" ht="15.95" customHeight="1" x14ac:dyDescent="0.25">
      <c r="A36" s="3"/>
      <c r="B36" s="3"/>
      <c r="C36" s="4"/>
      <c r="D36" s="1"/>
      <c r="E36" s="1"/>
      <c r="F36" s="11"/>
      <c r="G36" s="11"/>
      <c r="H36" s="11"/>
      <c r="I36" s="3"/>
      <c r="J36" s="3"/>
      <c r="K36" s="3"/>
      <c r="L36" s="12"/>
      <c r="M36" s="12"/>
      <c r="N36" s="12"/>
      <c r="O36" s="13"/>
      <c r="P36" s="13"/>
      <c r="Q36" s="13"/>
    </row>
    <row r="37" spans="1:17" ht="15.95" customHeight="1" x14ac:dyDescent="0.25">
      <c r="A37" s="3"/>
      <c r="B37" s="3"/>
      <c r="C37" s="4"/>
      <c r="D37" s="1"/>
      <c r="E37" s="1"/>
      <c r="F37" s="11"/>
      <c r="G37" s="11"/>
      <c r="H37" s="11"/>
      <c r="I37" s="3"/>
      <c r="J37" s="3"/>
      <c r="K37" s="3"/>
      <c r="L37" s="12"/>
      <c r="M37" s="12"/>
      <c r="N37" s="12"/>
      <c r="O37" s="13"/>
      <c r="P37" s="13"/>
      <c r="Q37" s="13"/>
    </row>
    <row r="38" spans="1:17" ht="15.95" customHeight="1" x14ac:dyDescent="0.25">
      <c r="A38" s="3"/>
      <c r="B38" s="3"/>
      <c r="C38" s="4"/>
      <c r="D38" s="1"/>
      <c r="E38" s="1"/>
      <c r="F38" s="11"/>
      <c r="G38" s="11"/>
      <c r="H38" s="11"/>
      <c r="I38" s="3"/>
      <c r="J38" s="3"/>
      <c r="K38" s="3"/>
      <c r="L38" s="12"/>
      <c r="M38" s="12"/>
      <c r="N38" s="12"/>
      <c r="O38" s="13"/>
      <c r="P38" s="13"/>
      <c r="Q38" s="13"/>
    </row>
    <row r="39" spans="1:17" ht="15.95" customHeight="1" x14ac:dyDescent="0.25">
      <c r="A39" s="3"/>
      <c r="B39" s="3"/>
      <c r="C39" s="4"/>
      <c r="D39" s="1"/>
      <c r="E39" s="1"/>
      <c r="F39" s="11"/>
      <c r="G39" s="11"/>
      <c r="H39" s="11"/>
      <c r="I39" s="3"/>
      <c r="J39" s="3"/>
      <c r="K39" s="3"/>
      <c r="L39" s="12"/>
      <c r="M39" s="12"/>
      <c r="N39" s="12"/>
      <c r="O39" s="13"/>
      <c r="P39" s="13"/>
      <c r="Q39" s="13"/>
    </row>
    <row r="40" spans="1:17" ht="15.95" customHeight="1" x14ac:dyDescent="0.25">
      <c r="A40" s="3"/>
      <c r="B40" s="3"/>
      <c r="C40" s="4"/>
      <c r="D40" s="1"/>
      <c r="E40" s="1"/>
      <c r="F40" s="11"/>
      <c r="G40" s="11"/>
      <c r="H40" s="11"/>
      <c r="I40" s="3"/>
      <c r="J40" s="3"/>
      <c r="K40" s="3"/>
      <c r="L40" s="12"/>
      <c r="M40" s="12"/>
      <c r="N40" s="12"/>
      <c r="O40" s="13"/>
      <c r="P40" s="13"/>
      <c r="Q40" s="13"/>
    </row>
    <row r="41" spans="1:17" ht="15.95" customHeight="1" x14ac:dyDescent="0.25">
      <c r="A41" s="3"/>
      <c r="B41" s="3"/>
      <c r="C41" s="4"/>
      <c r="D41" s="1"/>
      <c r="E41" s="1"/>
      <c r="F41" s="11"/>
      <c r="G41" s="11"/>
      <c r="H41" s="11"/>
      <c r="I41" s="3"/>
      <c r="J41" s="3"/>
      <c r="K41" s="3"/>
      <c r="L41" s="12"/>
      <c r="M41" s="12"/>
      <c r="N41" s="12"/>
      <c r="O41" s="13"/>
      <c r="P41" s="13"/>
      <c r="Q41" s="13"/>
    </row>
    <row r="42" spans="1:17" ht="15.95" customHeight="1" x14ac:dyDescent="0.25">
      <c r="A42" s="3"/>
      <c r="B42" s="3"/>
      <c r="C42" s="4"/>
      <c r="D42" s="1"/>
      <c r="E42" s="1"/>
      <c r="F42" s="11"/>
      <c r="G42" s="11"/>
      <c r="H42" s="11"/>
      <c r="I42" s="3"/>
      <c r="J42" s="3"/>
      <c r="K42" s="3"/>
      <c r="L42" s="12"/>
      <c r="M42" s="12"/>
      <c r="N42" s="12"/>
      <c r="O42" s="13"/>
      <c r="P42" s="13"/>
      <c r="Q42" s="13"/>
    </row>
    <row r="43" spans="1:17" ht="15.95" customHeight="1" x14ac:dyDescent="0.25">
      <c r="A43" s="3"/>
      <c r="B43" s="3"/>
      <c r="C43" s="4"/>
      <c r="D43" s="1"/>
      <c r="E43" s="1"/>
      <c r="F43" s="11"/>
      <c r="G43" s="11"/>
      <c r="H43" s="11"/>
      <c r="I43" s="3"/>
      <c r="J43" s="3"/>
      <c r="K43" s="3"/>
      <c r="L43" s="12"/>
      <c r="M43" s="12"/>
      <c r="N43" s="12"/>
      <c r="O43" s="13"/>
      <c r="P43" s="13"/>
      <c r="Q43" s="13"/>
    </row>
    <row r="44" spans="1:17" ht="15.95" customHeight="1" x14ac:dyDescent="0.25">
      <c r="A44" s="3"/>
      <c r="B44" s="3"/>
      <c r="C44" s="4"/>
      <c r="D44" s="1"/>
      <c r="E44" s="1"/>
      <c r="F44" s="11"/>
      <c r="G44" s="11"/>
      <c r="H44" s="11"/>
      <c r="I44" s="3"/>
      <c r="J44" s="3"/>
      <c r="K44" s="3"/>
      <c r="L44" s="12"/>
      <c r="M44" s="12"/>
      <c r="N44" s="12"/>
      <c r="O44" s="13"/>
      <c r="P44" s="13"/>
      <c r="Q44" s="13"/>
    </row>
    <row r="45" spans="1:17" ht="15.95" customHeight="1" x14ac:dyDescent="0.25">
      <c r="A45" s="3"/>
      <c r="B45" s="3"/>
      <c r="C45" s="4"/>
      <c r="D45" s="1"/>
      <c r="E45" s="1"/>
      <c r="F45" s="11"/>
      <c r="G45" s="11"/>
      <c r="H45" s="11"/>
      <c r="I45" s="3"/>
      <c r="J45" s="3"/>
      <c r="K45" s="3"/>
      <c r="L45" s="12"/>
      <c r="M45" s="12"/>
      <c r="N45" s="12"/>
      <c r="O45" s="13"/>
      <c r="P45" s="13"/>
      <c r="Q45" s="13"/>
    </row>
    <row r="46" spans="1:17" ht="15.95" customHeight="1" x14ac:dyDescent="0.25">
      <c r="A46" s="3"/>
      <c r="B46" s="3"/>
      <c r="C46" s="4"/>
      <c r="D46" s="1"/>
      <c r="E46" s="1"/>
      <c r="F46" s="11"/>
      <c r="G46" s="11"/>
      <c r="H46" s="11"/>
      <c r="I46" s="3"/>
      <c r="J46" s="3"/>
      <c r="K46" s="3"/>
      <c r="L46" s="12"/>
      <c r="M46" s="12"/>
      <c r="N46" s="12"/>
      <c r="O46" s="13"/>
      <c r="P46" s="13"/>
      <c r="Q46" s="13"/>
    </row>
    <row r="47" spans="1:17" ht="15.95" customHeight="1" x14ac:dyDescent="0.25">
      <c r="A47" s="3"/>
      <c r="B47" s="3"/>
      <c r="C47" s="4"/>
      <c r="D47" s="1"/>
      <c r="E47" s="1"/>
      <c r="F47" s="11"/>
      <c r="G47" s="11"/>
      <c r="H47" s="11"/>
      <c r="I47" s="3"/>
      <c r="J47" s="3"/>
      <c r="K47" s="3"/>
      <c r="L47" s="12"/>
      <c r="M47" s="12"/>
      <c r="N47" s="12"/>
      <c r="O47" s="13"/>
      <c r="P47" s="13"/>
      <c r="Q47" s="13"/>
    </row>
    <row r="48" spans="1:17" x14ac:dyDescent="0.25">
      <c r="A48" s="30"/>
      <c r="B48" s="30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</sheetData>
  <mergeCells count="13">
    <mergeCell ref="A1:AC1"/>
    <mergeCell ref="F2:W2"/>
    <mergeCell ref="X2:AC2"/>
    <mergeCell ref="C3:C4"/>
    <mergeCell ref="R3:T3"/>
    <mergeCell ref="U3:W3"/>
    <mergeCell ref="X3:Z3"/>
    <mergeCell ref="AA3:AC3"/>
    <mergeCell ref="L3:N3"/>
    <mergeCell ref="O3:Q3"/>
    <mergeCell ref="D3:E3"/>
    <mergeCell ref="F3:H3"/>
    <mergeCell ref="I3:K3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tabColor theme="3"/>
  </sheetPr>
  <dimension ref="A1:I12"/>
  <sheetViews>
    <sheetView showGridLines="0" showRowColHeaders="0" workbookViewId="0">
      <selection sqref="A1:H1"/>
    </sheetView>
  </sheetViews>
  <sheetFormatPr baseColWidth="10" defaultRowHeight="14.25" x14ac:dyDescent="0.25"/>
  <cols>
    <col min="1" max="2" width="4.7109375" style="2" customWidth="1"/>
    <col min="3" max="3" width="28.5703125" style="2" customWidth="1"/>
    <col min="4" max="8" width="5.7109375" style="2" customWidth="1"/>
    <col min="9" max="16384" width="11.42578125" style="2"/>
  </cols>
  <sheetData>
    <row r="1" spans="1:9" ht="22.5" customHeight="1" x14ac:dyDescent="0.25">
      <c r="A1" s="176" t="s">
        <v>20</v>
      </c>
      <c r="B1" s="176"/>
      <c r="C1" s="176"/>
      <c r="D1" s="176"/>
      <c r="E1" s="176"/>
      <c r="F1" s="176"/>
      <c r="G1" s="176"/>
      <c r="H1" s="176"/>
    </row>
    <row r="2" spans="1:9" ht="22.5" customHeight="1" x14ac:dyDescent="0.25">
      <c r="A2" s="100"/>
      <c r="B2" s="100"/>
      <c r="C2" s="100"/>
      <c r="D2" s="100"/>
      <c r="E2" s="100"/>
      <c r="F2" s="199" t="s">
        <v>616</v>
      </c>
      <c r="G2" s="199"/>
      <c r="H2" s="199"/>
    </row>
    <row r="3" spans="1:9" ht="15.75" customHeight="1" x14ac:dyDescent="0.25">
      <c r="A3" s="59"/>
      <c r="B3" s="62"/>
      <c r="C3" s="173" t="s">
        <v>0</v>
      </c>
      <c r="D3" s="174" t="s">
        <v>5</v>
      </c>
      <c r="E3" s="174"/>
      <c r="F3" s="168" t="s">
        <v>600</v>
      </c>
      <c r="G3" s="168"/>
      <c r="H3" s="168"/>
      <c r="I3" s="6"/>
    </row>
    <row r="4" spans="1:9" ht="15.75" customHeight="1" x14ac:dyDescent="0.25">
      <c r="A4" s="62"/>
      <c r="B4" s="62"/>
      <c r="C4" s="173"/>
      <c r="D4" s="73" t="s">
        <v>35</v>
      </c>
      <c r="E4" s="73" t="s">
        <v>36</v>
      </c>
      <c r="F4" s="154" t="s">
        <v>2</v>
      </c>
      <c r="G4" s="154" t="s">
        <v>3</v>
      </c>
      <c r="H4" s="154" t="s">
        <v>4</v>
      </c>
      <c r="I4" s="6"/>
    </row>
    <row r="5" spans="1:9" ht="15.75" customHeight="1" x14ac:dyDescent="0.25">
      <c r="A5" s="122" t="s">
        <v>808</v>
      </c>
      <c r="B5" s="122" t="s">
        <v>936</v>
      </c>
      <c r="C5" s="71" t="s">
        <v>369</v>
      </c>
      <c r="D5" s="72">
        <v>100.28</v>
      </c>
      <c r="E5" s="72">
        <v>133.13999999999999</v>
      </c>
      <c r="F5" s="155">
        <v>476.65541427890963</v>
      </c>
      <c r="G5" s="155">
        <v>48.82777856346646</v>
      </c>
      <c r="H5" s="155">
        <v>425.72139395903616</v>
      </c>
    </row>
    <row r="6" spans="1:9" ht="15.75" customHeight="1" x14ac:dyDescent="0.25">
      <c r="A6" s="122" t="s">
        <v>936</v>
      </c>
      <c r="B6" s="122" t="s">
        <v>937</v>
      </c>
      <c r="C6" s="71" t="s">
        <v>370</v>
      </c>
      <c r="D6" s="72">
        <v>133.13999999999999</v>
      </c>
      <c r="E6" s="72">
        <v>150.15</v>
      </c>
      <c r="F6" s="155">
        <v>475.33275854337018</v>
      </c>
      <c r="G6" s="155">
        <v>48.2264361930959</v>
      </c>
      <c r="H6" s="155">
        <v>425.75435445399398</v>
      </c>
    </row>
    <row r="7" spans="1:9" ht="15.75" customHeight="1" x14ac:dyDescent="0.25">
      <c r="A7" s="122" t="s">
        <v>937</v>
      </c>
      <c r="B7" s="122" t="s">
        <v>938</v>
      </c>
      <c r="C7" s="71" t="s">
        <v>371</v>
      </c>
      <c r="D7" s="72">
        <v>150.15</v>
      </c>
      <c r="E7" s="72">
        <v>170.26</v>
      </c>
      <c r="F7" s="155">
        <v>476.94938587141701</v>
      </c>
      <c r="G7" s="155">
        <v>45.967071796958656</v>
      </c>
      <c r="H7" s="155">
        <v>424.76472256548266</v>
      </c>
    </row>
    <row r="8" spans="1:9" ht="15.75" customHeight="1" x14ac:dyDescent="0.25">
      <c r="A8" s="122" t="s">
        <v>938</v>
      </c>
      <c r="B8" s="122" t="s">
        <v>907</v>
      </c>
      <c r="C8" s="71" t="s">
        <v>372</v>
      </c>
      <c r="D8" s="72">
        <v>170.26</v>
      </c>
      <c r="E8" s="72">
        <v>158.38</v>
      </c>
      <c r="F8" s="155">
        <v>596.30247896344156</v>
      </c>
      <c r="G8" s="155">
        <v>37.289339120355166</v>
      </c>
      <c r="H8" s="155">
        <v>306.44716660545538</v>
      </c>
    </row>
    <row r="9" spans="1:9" ht="15.75" customHeight="1" x14ac:dyDescent="0.25">
      <c r="A9" s="14"/>
      <c r="B9" s="14"/>
      <c r="C9" s="4"/>
      <c r="D9" s="1"/>
      <c r="E9" s="1"/>
      <c r="F9" s="36"/>
      <c r="G9" s="36"/>
      <c r="H9" s="36"/>
    </row>
    <row r="10" spans="1:9" ht="15.75" customHeight="1" x14ac:dyDescent="0.25">
      <c r="A10" s="14"/>
      <c r="B10" s="14"/>
      <c r="C10" s="4"/>
      <c r="D10" s="1"/>
      <c r="E10" s="1"/>
      <c r="F10" s="36"/>
      <c r="G10" s="36"/>
      <c r="H10" s="36"/>
    </row>
    <row r="11" spans="1:9" ht="15.75" customHeight="1" x14ac:dyDescent="0.25">
      <c r="A11" s="14"/>
      <c r="B11" s="14"/>
      <c r="C11" s="4"/>
      <c r="D11" s="1"/>
      <c r="E11" s="1"/>
      <c r="F11" s="36"/>
      <c r="G11" s="36"/>
      <c r="H11" s="36"/>
    </row>
    <row r="12" spans="1:9" ht="15.75" customHeight="1" x14ac:dyDescent="0.25">
      <c r="A12" s="14"/>
      <c r="B12" s="14"/>
      <c r="C12" s="4"/>
      <c r="D12" s="1"/>
      <c r="E12" s="1"/>
      <c r="F12" s="36"/>
      <c r="G12" s="36"/>
      <c r="H12" s="36"/>
    </row>
  </sheetData>
  <mergeCells count="5">
    <mergeCell ref="F3:H3"/>
    <mergeCell ref="A1:H1"/>
    <mergeCell ref="D3:E3"/>
    <mergeCell ref="F2:H2"/>
    <mergeCell ref="C3:C4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>
    <tabColor theme="3"/>
  </sheetPr>
  <dimension ref="A1:W69"/>
  <sheetViews>
    <sheetView showGridLines="0" showRowColHeaders="0" workbookViewId="0">
      <selection sqref="A1:W1"/>
    </sheetView>
  </sheetViews>
  <sheetFormatPr baseColWidth="10" defaultRowHeight="14.25" x14ac:dyDescent="0.25"/>
  <cols>
    <col min="1" max="1" width="5.28515625" style="30" bestFit="1" customWidth="1"/>
    <col min="2" max="2" width="5.140625" style="30" bestFit="1" customWidth="1"/>
    <col min="3" max="3" width="28.5703125" style="20" customWidth="1"/>
    <col min="4" max="5" width="5.7109375" style="30" customWidth="1"/>
    <col min="6" max="23" width="5.7109375" style="6" customWidth="1"/>
    <col min="24" max="16384" width="11.42578125" style="6"/>
  </cols>
  <sheetData>
    <row r="1" spans="1:23" ht="24" customHeight="1" x14ac:dyDescent="0.25">
      <c r="A1" s="176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3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200" t="s">
        <v>616</v>
      </c>
      <c r="V2" s="200"/>
      <c r="W2" s="200"/>
    </row>
    <row r="3" spans="1:23" s="15" customFormat="1" ht="24" customHeight="1" x14ac:dyDescent="0.2">
      <c r="A3" s="59"/>
      <c r="B3" s="62"/>
      <c r="C3" s="173"/>
      <c r="D3" s="192" t="s">
        <v>5</v>
      </c>
      <c r="E3" s="192"/>
      <c r="F3" s="195" t="s">
        <v>1</v>
      </c>
      <c r="G3" s="195"/>
      <c r="H3" s="195"/>
      <c r="I3" s="194" t="s">
        <v>32</v>
      </c>
      <c r="J3" s="194"/>
      <c r="K3" s="194"/>
      <c r="L3" s="195" t="s">
        <v>682</v>
      </c>
      <c r="M3" s="195"/>
      <c r="N3" s="195"/>
      <c r="O3" s="194" t="s">
        <v>7</v>
      </c>
      <c r="P3" s="194"/>
      <c r="Q3" s="194"/>
      <c r="R3" s="195" t="s">
        <v>617</v>
      </c>
      <c r="S3" s="195"/>
      <c r="T3" s="195"/>
      <c r="U3" s="197" t="s">
        <v>600</v>
      </c>
      <c r="V3" s="197"/>
      <c r="W3" s="197"/>
    </row>
    <row r="4" spans="1:23" s="31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6" t="s">
        <v>2</v>
      </c>
      <c r="G4" s="126" t="s">
        <v>3</v>
      </c>
      <c r="H4" s="126" t="s">
        <v>4</v>
      </c>
      <c r="I4" s="125" t="s">
        <v>2</v>
      </c>
      <c r="J4" s="125" t="s">
        <v>3</v>
      </c>
      <c r="K4" s="125" t="s">
        <v>4</v>
      </c>
      <c r="L4" s="126" t="s">
        <v>2</v>
      </c>
      <c r="M4" s="126" t="s">
        <v>3</v>
      </c>
      <c r="N4" s="126" t="s">
        <v>4</v>
      </c>
      <c r="O4" s="125" t="s">
        <v>2</v>
      </c>
      <c r="P4" s="125" t="s">
        <v>3</v>
      </c>
      <c r="Q4" s="125" t="s">
        <v>4</v>
      </c>
      <c r="R4" s="126" t="s">
        <v>2</v>
      </c>
      <c r="S4" s="126" t="s">
        <v>3</v>
      </c>
      <c r="T4" s="126" t="s">
        <v>4</v>
      </c>
      <c r="U4" s="129" t="s">
        <v>2</v>
      </c>
      <c r="V4" s="129" t="s">
        <v>3</v>
      </c>
      <c r="W4" s="129" t="s">
        <v>4</v>
      </c>
    </row>
    <row r="5" spans="1:23" ht="15" customHeight="1" x14ac:dyDescent="0.25">
      <c r="A5" s="67" t="s">
        <v>696</v>
      </c>
      <c r="B5" s="67" t="s">
        <v>939</v>
      </c>
      <c r="C5" s="71" t="s">
        <v>373</v>
      </c>
      <c r="D5" s="130">
        <v>23.83</v>
      </c>
      <c r="E5" s="130">
        <v>25.43</v>
      </c>
      <c r="F5" s="123">
        <v>5.3030303030303028</v>
      </c>
      <c r="G5" s="123">
        <v>2.3333333333333335</v>
      </c>
      <c r="H5" s="123">
        <v>3.8181818181818183</v>
      </c>
      <c r="I5" s="131">
        <v>4869.666666666667</v>
      </c>
      <c r="J5" s="131">
        <v>1312.297520661157</v>
      </c>
      <c r="K5" s="131">
        <v>1661.9311294765839</v>
      </c>
      <c r="L5" s="132">
        <v>0.29201101928374656</v>
      </c>
      <c r="M5" s="132">
        <v>0</v>
      </c>
      <c r="N5" s="132">
        <v>0.58126721763085398</v>
      </c>
      <c r="O5" s="131">
        <v>18.115702479338843</v>
      </c>
      <c r="P5" s="131">
        <v>0</v>
      </c>
      <c r="Q5" s="131">
        <v>6.8512396694214877</v>
      </c>
      <c r="R5" s="132">
        <v>33.291752582988011</v>
      </c>
      <c r="S5" s="132">
        <v>8.6685042137114579</v>
      </c>
      <c r="T5" s="132">
        <v>20.166340996944427</v>
      </c>
      <c r="U5" s="134">
        <v>0.20661157024793389</v>
      </c>
      <c r="V5" s="134">
        <v>0</v>
      </c>
      <c r="W5" s="134">
        <v>3.71900826446281</v>
      </c>
    </row>
    <row r="6" spans="1:23" ht="15" customHeight="1" x14ac:dyDescent="0.25">
      <c r="A6" s="67" t="s">
        <v>939</v>
      </c>
      <c r="B6" s="67" t="s">
        <v>940</v>
      </c>
      <c r="C6" s="71" t="s">
        <v>374</v>
      </c>
      <c r="D6" s="135">
        <v>25.43</v>
      </c>
      <c r="E6" s="135">
        <v>26.96</v>
      </c>
      <c r="F6" s="123">
        <v>5.0909090909090908</v>
      </c>
      <c r="G6" s="123">
        <v>2.3333333333333335</v>
      </c>
      <c r="H6" s="123">
        <v>4.0303030303030303</v>
      </c>
      <c r="I6" s="131">
        <v>4828.2451790633613</v>
      </c>
      <c r="J6" s="131">
        <v>1310.6776859504132</v>
      </c>
      <c r="K6" s="131">
        <v>1704.9724517906336</v>
      </c>
      <c r="L6" s="132">
        <v>0.29201101928374656</v>
      </c>
      <c r="M6" s="132">
        <v>0</v>
      </c>
      <c r="N6" s="132">
        <v>0.58126721763085398</v>
      </c>
      <c r="O6" s="131">
        <v>17.418732782369148</v>
      </c>
      <c r="P6" s="131">
        <v>0</v>
      </c>
      <c r="Q6" s="131">
        <v>7.5482093663911849</v>
      </c>
      <c r="R6" s="132">
        <v>32.371279208405213</v>
      </c>
      <c r="S6" s="132">
        <v>8.0635952621157685</v>
      </c>
      <c r="T6" s="132">
        <v>20.001399489797677</v>
      </c>
      <c r="U6" s="134">
        <v>0.20661157024793389</v>
      </c>
      <c r="V6" s="134">
        <v>0</v>
      </c>
      <c r="W6" s="134">
        <v>3.71900826446281</v>
      </c>
    </row>
    <row r="7" spans="1:23" ht="15.95" customHeight="1" x14ac:dyDescent="0.25">
      <c r="A7" s="67" t="s">
        <v>940</v>
      </c>
      <c r="B7" s="67" t="s">
        <v>941</v>
      </c>
      <c r="C7" s="71" t="s">
        <v>375</v>
      </c>
      <c r="D7" s="136">
        <v>26.96</v>
      </c>
      <c r="E7" s="136">
        <v>29.34</v>
      </c>
      <c r="F7" s="88">
        <v>5.0909090909090908</v>
      </c>
      <c r="G7" s="88">
        <v>2.5454545454545454</v>
      </c>
      <c r="H7" s="88">
        <v>3.8181818181818183</v>
      </c>
      <c r="I7" s="131">
        <v>4828.2451790633613</v>
      </c>
      <c r="J7" s="131">
        <v>1308.595041322314</v>
      </c>
      <c r="K7" s="131">
        <v>1711.2203856749311</v>
      </c>
      <c r="L7" s="132">
        <v>0.29201101928374656</v>
      </c>
      <c r="M7" s="132">
        <v>0</v>
      </c>
      <c r="N7" s="132">
        <v>0.58126721763085398</v>
      </c>
      <c r="O7" s="131">
        <v>17.418732782369148</v>
      </c>
      <c r="P7" s="131">
        <v>0</v>
      </c>
      <c r="Q7" s="131">
        <v>7.5482093663911849</v>
      </c>
      <c r="R7" s="132">
        <v>32.371279208405213</v>
      </c>
      <c r="S7" s="132">
        <v>8.0635952621157685</v>
      </c>
      <c r="T7" s="132">
        <v>20.001399489797677</v>
      </c>
      <c r="U7" s="134">
        <v>0.20661157024793389</v>
      </c>
      <c r="V7" s="134">
        <v>0</v>
      </c>
      <c r="W7" s="134">
        <v>3.71900826446281</v>
      </c>
    </row>
    <row r="8" spans="1:23" ht="15.95" customHeight="1" x14ac:dyDescent="0.25">
      <c r="A8" s="67" t="s">
        <v>941</v>
      </c>
      <c r="B8" s="67" t="s">
        <v>942</v>
      </c>
      <c r="C8" s="71" t="s">
        <v>376</v>
      </c>
      <c r="D8" s="136">
        <v>29.34</v>
      </c>
      <c r="E8" s="136">
        <v>30.88</v>
      </c>
      <c r="F8" s="88">
        <v>5.0909090909090908</v>
      </c>
      <c r="G8" s="88">
        <v>2.5454545454545454</v>
      </c>
      <c r="H8" s="88">
        <v>3.8181818181818183</v>
      </c>
      <c r="I8" s="131">
        <v>4824.0798898071625</v>
      </c>
      <c r="J8" s="131">
        <v>1308.595041322314</v>
      </c>
      <c r="K8" s="131">
        <v>1711.2203856749311</v>
      </c>
      <c r="L8" s="132">
        <v>0.29201101928374656</v>
      </c>
      <c r="M8" s="132">
        <v>0</v>
      </c>
      <c r="N8" s="132">
        <v>0.58126721763085398</v>
      </c>
      <c r="O8" s="131">
        <v>17.418732782369148</v>
      </c>
      <c r="P8" s="131">
        <v>0</v>
      </c>
      <c r="Q8" s="131">
        <v>7.5482093663911849</v>
      </c>
      <c r="R8" s="132">
        <v>29.777436004580522</v>
      </c>
      <c r="S8" s="132">
        <v>8.0404285448976225</v>
      </c>
      <c r="T8" s="132">
        <v>19.939312687653</v>
      </c>
      <c r="U8" s="134">
        <v>0</v>
      </c>
      <c r="V8" s="134">
        <v>0</v>
      </c>
      <c r="W8" s="134">
        <v>3.0303030303030303</v>
      </c>
    </row>
    <row r="9" spans="1:23" ht="15.95" customHeight="1" x14ac:dyDescent="0.25">
      <c r="A9" s="67" t="s">
        <v>942</v>
      </c>
      <c r="B9" s="67" t="s">
        <v>943</v>
      </c>
      <c r="C9" s="71" t="s">
        <v>377</v>
      </c>
      <c r="D9" s="136">
        <v>30.88</v>
      </c>
      <c r="E9" s="136">
        <v>34.450000000000003</v>
      </c>
      <c r="F9" s="88">
        <v>5.0909090909090908</v>
      </c>
      <c r="G9" s="88">
        <v>2.5454545454545454</v>
      </c>
      <c r="H9" s="88">
        <v>3.8181818181818183</v>
      </c>
      <c r="I9" s="131">
        <v>4824.0798898071625</v>
      </c>
      <c r="J9" s="131">
        <v>1308.595041322314</v>
      </c>
      <c r="K9" s="131">
        <v>1711.2203856749311</v>
      </c>
      <c r="L9" s="132">
        <v>0.29201101928374656</v>
      </c>
      <c r="M9" s="132">
        <v>0</v>
      </c>
      <c r="N9" s="132">
        <v>0.58126721763085398</v>
      </c>
      <c r="O9" s="131">
        <v>17.418732782369148</v>
      </c>
      <c r="P9" s="131">
        <v>0</v>
      </c>
      <c r="Q9" s="131">
        <v>7.5482093663911849</v>
      </c>
      <c r="R9" s="132">
        <v>29.777436004580522</v>
      </c>
      <c r="S9" s="132">
        <v>8.0404285448976225</v>
      </c>
      <c r="T9" s="132">
        <v>19.939312687653</v>
      </c>
      <c r="U9" s="134">
        <v>0</v>
      </c>
      <c r="V9" s="134">
        <v>0</v>
      </c>
      <c r="W9" s="134">
        <v>3.0303030303030303</v>
      </c>
    </row>
    <row r="10" spans="1:23" ht="15.95" customHeight="1" x14ac:dyDescent="0.25">
      <c r="A10" s="67" t="s">
        <v>943</v>
      </c>
      <c r="B10" s="67" t="s">
        <v>944</v>
      </c>
      <c r="C10" s="71" t="s">
        <v>536</v>
      </c>
      <c r="D10" s="136">
        <v>36.5</v>
      </c>
      <c r="E10" s="136">
        <v>37.51</v>
      </c>
      <c r="F10" s="88">
        <v>5.0909090909090908</v>
      </c>
      <c r="G10" s="88">
        <v>2.5454545454545454</v>
      </c>
      <c r="H10" s="88">
        <v>3.8181818181818183</v>
      </c>
      <c r="I10" s="131">
        <v>4824.0798898071625</v>
      </c>
      <c r="J10" s="131">
        <v>1308.595041322314</v>
      </c>
      <c r="K10" s="131">
        <v>1711.2203856749311</v>
      </c>
      <c r="L10" s="132">
        <v>0.29201101928374656</v>
      </c>
      <c r="M10" s="132">
        <v>0</v>
      </c>
      <c r="N10" s="132">
        <v>0.58126721763085398</v>
      </c>
      <c r="O10" s="131">
        <v>17.418732782369148</v>
      </c>
      <c r="P10" s="131">
        <v>0</v>
      </c>
      <c r="Q10" s="131">
        <v>7.5482093663911849</v>
      </c>
      <c r="R10" s="132">
        <v>33.375369964172023</v>
      </c>
      <c r="S10" s="132">
        <v>8.2917977066081221</v>
      </c>
      <c r="T10" s="132">
        <v>20.61298204103764</v>
      </c>
      <c r="U10" s="134">
        <v>0</v>
      </c>
      <c r="V10" s="134">
        <v>0</v>
      </c>
      <c r="W10" s="134">
        <v>3.0303030303030303</v>
      </c>
    </row>
    <row r="11" spans="1:23" ht="15.95" customHeight="1" x14ac:dyDescent="0.25">
      <c r="A11" s="3"/>
      <c r="B11" s="3"/>
      <c r="C11" s="4"/>
      <c r="D11" s="23"/>
      <c r="E11" s="23"/>
      <c r="F11" s="13"/>
      <c r="G11" s="13"/>
      <c r="H11" s="1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5.95" customHeight="1" x14ac:dyDescent="0.25">
      <c r="A12" s="3"/>
      <c r="B12" s="3"/>
      <c r="C12" s="4"/>
      <c r="D12" s="23"/>
      <c r="E12" s="23"/>
      <c r="F12" s="13"/>
      <c r="G12" s="13"/>
      <c r="H12" s="13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5.95" customHeight="1" x14ac:dyDescent="0.25">
      <c r="A13" s="3"/>
      <c r="B13" s="3"/>
      <c r="C13" s="4"/>
      <c r="D13" s="23"/>
      <c r="E13" s="23"/>
      <c r="F13" s="13"/>
      <c r="G13" s="13"/>
      <c r="H13" s="13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5.95" customHeight="1" x14ac:dyDescent="0.25">
      <c r="A14" s="3"/>
      <c r="B14" s="3"/>
      <c r="C14" s="4"/>
      <c r="D14" s="23"/>
      <c r="E14" s="23"/>
      <c r="F14" s="13"/>
      <c r="G14" s="13"/>
      <c r="H14" s="13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5.95" customHeight="1" x14ac:dyDescent="0.25">
      <c r="A15" s="3"/>
      <c r="B15" s="3"/>
      <c r="C15" s="4"/>
      <c r="D15" s="23"/>
      <c r="E15" s="23"/>
      <c r="F15" s="13"/>
      <c r="G15" s="13"/>
      <c r="H15" s="13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.95" customHeight="1" x14ac:dyDescent="0.25">
      <c r="A16" s="3"/>
      <c r="B16" s="3"/>
      <c r="C16" s="4"/>
      <c r="D16" s="23"/>
      <c r="E16" s="23"/>
      <c r="F16" s="13"/>
      <c r="G16" s="13"/>
      <c r="H16" s="13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5.95" customHeight="1" x14ac:dyDescent="0.25">
      <c r="A17" s="3"/>
      <c r="B17" s="3"/>
      <c r="C17" s="4"/>
      <c r="D17" s="23"/>
      <c r="E17" s="23"/>
      <c r="F17" s="13"/>
      <c r="G17" s="13"/>
      <c r="H17" s="13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15.95" customHeight="1" x14ac:dyDescent="0.25">
      <c r="A18" s="3"/>
      <c r="B18" s="3"/>
      <c r="C18" s="4"/>
      <c r="D18" s="23"/>
      <c r="E18" s="23"/>
      <c r="F18" s="13"/>
      <c r="G18" s="13"/>
      <c r="H18" s="13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5.95" customHeight="1" x14ac:dyDescent="0.25">
      <c r="A19" s="3"/>
      <c r="B19" s="3"/>
      <c r="C19" s="4"/>
      <c r="D19" s="23"/>
      <c r="E19" s="23"/>
      <c r="F19" s="13"/>
      <c r="G19" s="13"/>
      <c r="H19" s="1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15.95" customHeight="1" x14ac:dyDescent="0.25">
      <c r="A20" s="3"/>
      <c r="B20" s="3"/>
      <c r="C20" s="4"/>
      <c r="D20" s="23"/>
      <c r="E20" s="23"/>
      <c r="F20" s="13"/>
      <c r="G20" s="13"/>
      <c r="H20" s="13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15.95" customHeight="1" x14ac:dyDescent="0.25">
      <c r="A21" s="3"/>
      <c r="B21" s="3"/>
      <c r="C21" s="4"/>
      <c r="D21" s="23"/>
      <c r="E21" s="23"/>
      <c r="F21" s="13"/>
      <c r="G21" s="13"/>
      <c r="H21" s="13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15.95" customHeight="1" x14ac:dyDescent="0.25">
      <c r="A22" s="3"/>
      <c r="B22" s="3"/>
      <c r="C22" s="4"/>
      <c r="D22" s="23"/>
      <c r="E22" s="23"/>
      <c r="F22" s="13"/>
      <c r="G22" s="13"/>
      <c r="H22" s="1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15.95" customHeight="1" x14ac:dyDescent="0.25">
      <c r="A23" s="3"/>
      <c r="B23" s="3"/>
      <c r="C23" s="4"/>
      <c r="D23" s="23"/>
      <c r="E23" s="23"/>
      <c r="F23" s="13"/>
      <c r="G23" s="13"/>
      <c r="H23" s="13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15.95" customHeight="1" x14ac:dyDescent="0.25">
      <c r="A24" s="3"/>
      <c r="B24" s="3"/>
      <c r="C24" s="4"/>
      <c r="D24" s="23"/>
      <c r="E24" s="23"/>
      <c r="F24" s="13"/>
      <c r="G24" s="13"/>
      <c r="H24" s="13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ht="15.95" customHeight="1" x14ac:dyDescent="0.25">
      <c r="A25" s="3"/>
      <c r="B25" s="3"/>
      <c r="C25" s="4"/>
      <c r="D25" s="23"/>
      <c r="E25" s="23"/>
      <c r="F25" s="13"/>
      <c r="G25" s="13"/>
      <c r="H25" s="13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15.95" customHeight="1" x14ac:dyDescent="0.25">
      <c r="A26" s="3"/>
      <c r="B26" s="3"/>
      <c r="C26" s="4"/>
      <c r="D26" s="23"/>
      <c r="E26" s="23"/>
      <c r="F26" s="13"/>
      <c r="G26" s="13"/>
      <c r="H26" s="13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ht="15.95" customHeight="1" x14ac:dyDescent="0.25">
      <c r="A27" s="3"/>
      <c r="B27" s="32"/>
      <c r="C27" s="4"/>
      <c r="D27" s="23"/>
      <c r="E27" s="23"/>
      <c r="F27" s="13"/>
      <c r="G27" s="13"/>
      <c r="H27" s="1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15.95" customHeight="1" x14ac:dyDescent="0.25">
      <c r="A28" s="3"/>
      <c r="B28" s="32"/>
      <c r="C28" s="32"/>
      <c r="D28" s="23"/>
      <c r="E28" s="23"/>
      <c r="F28" s="13"/>
      <c r="G28" s="13"/>
      <c r="H28" s="1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ht="15.95" customHeight="1" x14ac:dyDescent="0.25">
      <c r="A29" s="3"/>
      <c r="B29" s="3"/>
      <c r="C29" s="21"/>
      <c r="D29" s="23"/>
      <c r="E29" s="23"/>
      <c r="F29" s="13"/>
      <c r="G29" s="13"/>
      <c r="H29" s="13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1:23" ht="15.95" customHeight="1" x14ac:dyDescent="0.25">
      <c r="A30" s="3"/>
      <c r="B30" s="3"/>
      <c r="C30" s="21"/>
      <c r="D30" s="23"/>
      <c r="E30" s="23"/>
      <c r="F30" s="13"/>
      <c r="G30" s="13"/>
      <c r="H30" s="13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3" ht="15.95" customHeight="1" x14ac:dyDescent="0.25">
      <c r="A31" s="3"/>
      <c r="B31" s="3"/>
      <c r="C31" s="21"/>
      <c r="D31" s="23"/>
      <c r="E31" s="23"/>
      <c r="F31" s="13"/>
      <c r="G31" s="13"/>
      <c r="H31" s="13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3" ht="15.95" customHeight="1" x14ac:dyDescent="0.25">
      <c r="A32" s="3"/>
      <c r="B32" s="3"/>
      <c r="C32" s="21"/>
      <c r="D32" s="23"/>
      <c r="E32" s="23"/>
      <c r="F32" s="13"/>
      <c r="G32" s="13"/>
      <c r="H32" s="13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0" ht="15.95" customHeight="1" x14ac:dyDescent="0.25">
      <c r="A33" s="3"/>
      <c r="B33" s="3"/>
      <c r="C33" s="21"/>
      <c r="D33" s="23"/>
      <c r="E33" s="23"/>
      <c r="F33" s="13"/>
      <c r="G33" s="13"/>
      <c r="H33" s="13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.95" customHeight="1" x14ac:dyDescent="0.25">
      <c r="A34" s="3"/>
      <c r="B34" s="3"/>
      <c r="C34" s="21"/>
      <c r="D34" s="23"/>
      <c r="E34" s="23"/>
      <c r="F34" s="13"/>
      <c r="G34" s="13"/>
      <c r="H34" s="13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0" ht="15.95" customHeight="1" x14ac:dyDescent="0.25">
      <c r="A35" s="3"/>
      <c r="B35" s="3"/>
      <c r="C35" s="21"/>
      <c r="D35" s="23"/>
      <c r="E35" s="23"/>
      <c r="F35" s="13"/>
      <c r="G35" s="13"/>
      <c r="H35" s="13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.95" customHeight="1" x14ac:dyDescent="0.25">
      <c r="A36" s="3"/>
      <c r="B36" s="3"/>
      <c r="C36" s="21"/>
      <c r="D36" s="23"/>
      <c r="E36" s="23"/>
      <c r="F36" s="13"/>
      <c r="G36" s="13"/>
      <c r="H36" s="13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ht="15.95" customHeight="1" x14ac:dyDescent="0.25">
      <c r="A37" s="3"/>
      <c r="B37" s="3"/>
      <c r="C37" s="21"/>
      <c r="D37" s="23"/>
      <c r="E37" s="23"/>
      <c r="F37" s="13"/>
      <c r="G37" s="13"/>
      <c r="H37" s="13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ht="15.95" customHeight="1" x14ac:dyDescent="0.25">
      <c r="A38" s="3"/>
      <c r="B38" s="3"/>
      <c r="C38" s="21"/>
      <c r="D38" s="23"/>
      <c r="E38" s="23"/>
      <c r="F38" s="13"/>
      <c r="G38" s="13"/>
      <c r="H38" s="1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ht="15.95" customHeight="1" x14ac:dyDescent="0.25">
      <c r="A39" s="3"/>
      <c r="B39" s="3"/>
      <c r="C39" s="21"/>
      <c r="D39" s="23"/>
      <c r="E39" s="23"/>
      <c r="F39" s="13"/>
      <c r="G39" s="13"/>
      <c r="H39" s="13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ht="15.95" customHeight="1" x14ac:dyDescent="0.25">
      <c r="A40" s="3"/>
      <c r="B40" s="3"/>
      <c r="C40" s="21"/>
      <c r="D40" s="23"/>
      <c r="E40" s="23"/>
      <c r="F40" s="13"/>
      <c r="G40" s="13"/>
      <c r="H40" s="13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ht="15.95" customHeight="1" x14ac:dyDescent="0.25">
      <c r="A41" s="3"/>
      <c r="B41" s="3"/>
      <c r="C41" s="21"/>
      <c r="D41" s="23"/>
      <c r="E41" s="23"/>
      <c r="F41" s="13"/>
      <c r="G41" s="13"/>
      <c r="H41" s="13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5.95" customHeight="1" x14ac:dyDescent="0.25">
      <c r="A42" s="3"/>
      <c r="B42" s="3"/>
      <c r="C42" s="21"/>
      <c r="D42" s="23"/>
      <c r="E42" s="23"/>
      <c r="F42" s="13"/>
      <c r="G42" s="13"/>
      <c r="H42" s="13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ht="15.95" customHeight="1" x14ac:dyDescent="0.25">
      <c r="A43" s="3"/>
      <c r="B43" s="3"/>
      <c r="C43" s="21"/>
      <c r="D43" s="23"/>
      <c r="E43" s="23"/>
      <c r="F43" s="13"/>
      <c r="G43" s="13"/>
      <c r="H43" s="1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ht="15.95" customHeight="1" x14ac:dyDescent="0.25">
      <c r="A44" s="3"/>
      <c r="B44" s="3"/>
      <c r="C44" s="21"/>
      <c r="D44" s="23"/>
      <c r="E44" s="23"/>
      <c r="F44" s="13"/>
      <c r="G44" s="13"/>
      <c r="H44" s="13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ht="15.95" customHeight="1" x14ac:dyDescent="0.25">
      <c r="A45" s="3"/>
      <c r="B45" s="3"/>
      <c r="C45" s="21"/>
      <c r="D45" s="23"/>
      <c r="E45" s="23"/>
      <c r="F45" s="13"/>
      <c r="G45" s="13"/>
      <c r="H45" s="1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ht="15.95" customHeight="1" x14ac:dyDescent="0.25">
      <c r="A46" s="3"/>
      <c r="B46" s="3"/>
      <c r="C46" s="21"/>
      <c r="D46" s="23"/>
      <c r="E46" s="23"/>
      <c r="F46" s="13"/>
      <c r="G46" s="13"/>
      <c r="H46" s="1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  <row r="47" spans="1:20" x14ac:dyDescent="0.25">
      <c r="C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</row>
    <row r="48" spans="1:20" x14ac:dyDescent="0.25">
      <c r="C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</row>
    <row r="49" spans="3:20" s="6" customFormat="1" x14ac:dyDescent="0.25">
      <c r="C49" s="22"/>
      <c r="D49" s="30"/>
      <c r="E49" s="30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</row>
    <row r="50" spans="3:20" s="6" customFormat="1" x14ac:dyDescent="0.25">
      <c r="C50" s="22"/>
      <c r="D50" s="30"/>
      <c r="E50" s="30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</row>
    <row r="51" spans="3:20" s="6" customFormat="1" x14ac:dyDescent="0.25">
      <c r="C51" s="22"/>
      <c r="D51" s="30"/>
      <c r="E51" s="30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</row>
    <row r="52" spans="3:20" s="6" customFormat="1" x14ac:dyDescent="0.25">
      <c r="C52" s="22"/>
      <c r="D52" s="30"/>
      <c r="E52" s="30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</row>
    <row r="53" spans="3:20" s="6" customFormat="1" x14ac:dyDescent="0.25">
      <c r="C53" s="22"/>
      <c r="D53" s="30"/>
      <c r="E53" s="3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</row>
    <row r="54" spans="3:20" s="6" customFormat="1" x14ac:dyDescent="0.25">
      <c r="C54" s="22"/>
      <c r="D54" s="30"/>
      <c r="E54" s="30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</row>
    <row r="55" spans="3:20" s="6" customFormat="1" x14ac:dyDescent="0.25">
      <c r="C55" s="22"/>
      <c r="D55" s="30"/>
      <c r="E55" s="3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</row>
    <row r="56" spans="3:20" s="6" customFormat="1" x14ac:dyDescent="0.25">
      <c r="C56" s="22"/>
      <c r="D56" s="30"/>
      <c r="E56" s="30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3:20" s="6" customFormat="1" x14ac:dyDescent="0.25">
      <c r="C57" s="22"/>
      <c r="D57" s="30"/>
      <c r="E57" s="30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3:20" s="6" customFormat="1" x14ac:dyDescent="0.25">
      <c r="C58" s="22"/>
      <c r="D58" s="30"/>
      <c r="E58" s="30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3:20" s="6" customFormat="1" x14ac:dyDescent="0.25">
      <c r="C59" s="22"/>
      <c r="D59" s="30"/>
      <c r="E59" s="30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3:20" s="6" customFormat="1" x14ac:dyDescent="0.25">
      <c r="C60" s="22"/>
      <c r="D60" s="30"/>
      <c r="E60" s="30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3:20" s="6" customFormat="1" x14ac:dyDescent="0.25">
      <c r="C61" s="22"/>
      <c r="D61" s="30"/>
      <c r="E61" s="30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3:20" s="6" customFormat="1" x14ac:dyDescent="0.25">
      <c r="C62" s="22"/>
      <c r="D62" s="30"/>
      <c r="E62" s="30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3:20" s="6" customFormat="1" x14ac:dyDescent="0.25">
      <c r="C63" s="22"/>
      <c r="D63" s="30"/>
      <c r="E63" s="30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3:20" s="6" customFormat="1" x14ac:dyDescent="0.25">
      <c r="C64" s="22"/>
      <c r="D64" s="30"/>
      <c r="E64" s="30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s="6" customFormat="1" x14ac:dyDescent="0.25">
      <c r="C65" s="22"/>
      <c r="D65" s="30"/>
      <c r="E65" s="30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s="6" customFormat="1" x14ac:dyDescent="0.25">
      <c r="C66" s="5"/>
      <c r="D66" s="30"/>
      <c r="E66" s="30"/>
    </row>
    <row r="67" spans="3:20" s="6" customFormat="1" x14ac:dyDescent="0.25">
      <c r="C67" s="20"/>
      <c r="D67" s="30"/>
      <c r="E67" s="30"/>
    </row>
    <row r="68" spans="3:20" s="6" customFormat="1" x14ac:dyDescent="0.25">
      <c r="C68" s="20"/>
      <c r="D68" s="30"/>
      <c r="E68" s="30"/>
    </row>
    <row r="69" spans="3:20" s="6" customFormat="1" x14ac:dyDescent="0.25">
      <c r="C69" s="20"/>
      <c r="D69" s="30"/>
      <c r="E69" s="30"/>
    </row>
  </sheetData>
  <mergeCells count="11">
    <mergeCell ref="D3:E3"/>
    <mergeCell ref="F3:H3"/>
    <mergeCell ref="I3:K3"/>
    <mergeCell ref="A1:W1"/>
    <mergeCell ref="F2:T2"/>
    <mergeCell ref="U2:W2"/>
    <mergeCell ref="C3:C4"/>
    <mergeCell ref="L3:N3"/>
    <mergeCell ref="O3:Q3"/>
    <mergeCell ref="R3:T3"/>
    <mergeCell ref="U3:W3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Q61"/>
  <sheetViews>
    <sheetView showGridLines="0" showRowColHeaders="0" workbookViewId="0">
      <selection sqref="A1:Q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17" width="5.7109375" style="2" customWidth="1"/>
    <col min="18" max="16384" width="11.42578125" style="2"/>
  </cols>
  <sheetData>
    <row r="1" spans="1:17" ht="22.5" customHeight="1" x14ac:dyDescent="0.25">
      <c r="A1" s="176" t="s">
        <v>378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</row>
    <row r="2" spans="1:17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17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33</v>
      </c>
      <c r="G3" s="166"/>
      <c r="H3" s="166"/>
      <c r="I3" s="165" t="s">
        <v>37</v>
      </c>
      <c r="J3" s="165"/>
      <c r="K3" s="165"/>
      <c r="L3" s="166" t="s">
        <v>34</v>
      </c>
      <c r="M3" s="166"/>
      <c r="N3" s="166"/>
      <c r="O3" s="165" t="s">
        <v>617</v>
      </c>
      <c r="P3" s="165"/>
      <c r="Q3" s="165"/>
    </row>
    <row r="4" spans="1:17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81" t="s">
        <v>2</v>
      </c>
      <c r="M4" s="81" t="s">
        <v>3</v>
      </c>
      <c r="N4" s="81" t="s">
        <v>4</v>
      </c>
      <c r="O4" s="153" t="s">
        <v>2</v>
      </c>
      <c r="P4" s="153" t="s">
        <v>3</v>
      </c>
      <c r="Q4" s="153" t="s">
        <v>4</v>
      </c>
    </row>
    <row r="5" spans="1:17" ht="15.95" customHeight="1" x14ac:dyDescent="0.25">
      <c r="A5" s="67" t="s">
        <v>679</v>
      </c>
      <c r="B5" s="67" t="s">
        <v>945</v>
      </c>
      <c r="C5" s="71" t="s">
        <v>946</v>
      </c>
      <c r="D5" s="72">
        <v>550.76</v>
      </c>
      <c r="E5" s="72">
        <v>550.37</v>
      </c>
      <c r="F5" s="86">
        <v>162.53168044077134</v>
      </c>
      <c r="G5" s="86">
        <v>0</v>
      </c>
      <c r="H5" s="86">
        <v>28.352617079889807</v>
      </c>
      <c r="I5" s="87">
        <v>1.4655647382920109</v>
      </c>
      <c r="J5" s="87">
        <v>0</v>
      </c>
      <c r="K5" s="87">
        <v>0.41873278236914602</v>
      </c>
      <c r="L5" s="120">
        <v>5.7851239669421489E-2</v>
      </c>
      <c r="M5" s="120">
        <v>15.099173553719009</v>
      </c>
      <c r="N5" s="120">
        <v>13.922865013774105</v>
      </c>
      <c r="O5" s="144">
        <v>1.246932726094883</v>
      </c>
      <c r="P5" s="144">
        <v>0</v>
      </c>
      <c r="Q5" s="144">
        <v>0.69737703094429548</v>
      </c>
    </row>
    <row r="6" spans="1:17" ht="15.95" customHeight="1" x14ac:dyDescent="0.25">
      <c r="A6" s="67" t="s">
        <v>945</v>
      </c>
      <c r="B6" s="67" t="s">
        <v>821</v>
      </c>
      <c r="C6" s="71" t="s">
        <v>947</v>
      </c>
      <c r="D6" s="72">
        <v>550.37</v>
      </c>
      <c r="E6" s="72">
        <v>3.49</v>
      </c>
      <c r="F6" s="86">
        <v>109.61707988980716</v>
      </c>
      <c r="G6" s="86">
        <v>0</v>
      </c>
      <c r="H6" s="86">
        <v>0.27272727272727271</v>
      </c>
      <c r="I6" s="87">
        <v>1.0468319559228649</v>
      </c>
      <c r="J6" s="87">
        <v>0</v>
      </c>
      <c r="K6" s="87">
        <v>0.31404958677685951</v>
      </c>
      <c r="L6" s="120">
        <v>5.7851239669421489E-2</v>
      </c>
      <c r="M6" s="120">
        <v>15.099173553719009</v>
      </c>
      <c r="N6" s="120">
        <v>13.922865013774105</v>
      </c>
      <c r="O6" s="144">
        <v>0.97266605448423604</v>
      </c>
      <c r="P6" s="144">
        <v>0</v>
      </c>
      <c r="Q6" s="144">
        <v>0.16853892459952924</v>
      </c>
    </row>
    <row r="7" spans="1:17" ht="15.95" customHeight="1" x14ac:dyDescent="0.25">
      <c r="A7" s="3"/>
      <c r="B7" s="3"/>
      <c r="C7" s="4"/>
      <c r="D7" s="1"/>
      <c r="E7" s="1"/>
      <c r="F7" s="17"/>
      <c r="G7" s="17"/>
      <c r="H7" s="17"/>
      <c r="I7" s="18"/>
      <c r="J7" s="18"/>
      <c r="K7" s="18"/>
      <c r="L7" s="37"/>
      <c r="M7" s="37"/>
      <c r="N7" s="37"/>
      <c r="O7" s="12"/>
      <c r="P7" s="12"/>
      <c r="Q7" s="12"/>
    </row>
    <row r="8" spans="1:17" ht="15.95" customHeight="1" x14ac:dyDescent="0.25">
      <c r="A8" s="3"/>
      <c r="B8" s="3"/>
      <c r="C8" s="4"/>
      <c r="D8" s="1"/>
      <c r="E8" s="1"/>
      <c r="F8" s="17"/>
      <c r="G8" s="17"/>
      <c r="H8" s="17"/>
      <c r="I8" s="18"/>
      <c r="J8" s="18"/>
      <c r="K8" s="18"/>
      <c r="L8" s="37"/>
      <c r="M8" s="37"/>
      <c r="N8" s="37"/>
      <c r="O8" s="12"/>
      <c r="P8" s="12"/>
      <c r="Q8" s="12"/>
    </row>
    <row r="9" spans="1:17" ht="15.95" customHeight="1" x14ac:dyDescent="0.25">
      <c r="A9" s="3"/>
      <c r="B9" s="3"/>
      <c r="C9" s="4"/>
      <c r="D9" s="1"/>
      <c r="E9" s="1"/>
      <c r="F9" s="17"/>
      <c r="G9" s="17"/>
      <c r="H9" s="17"/>
      <c r="I9" s="18"/>
      <c r="J9" s="18"/>
      <c r="K9" s="18"/>
      <c r="L9" s="37"/>
      <c r="M9" s="37"/>
      <c r="N9" s="37"/>
      <c r="O9" s="12"/>
      <c r="P9" s="12"/>
      <c r="Q9" s="12"/>
    </row>
    <row r="10" spans="1:17" ht="15.95" customHeight="1" x14ac:dyDescent="0.25">
      <c r="A10" s="3"/>
      <c r="B10" s="3"/>
      <c r="C10" s="4"/>
      <c r="D10" s="1"/>
      <c r="E10" s="1"/>
      <c r="F10" s="17"/>
      <c r="G10" s="17"/>
      <c r="H10" s="17"/>
      <c r="I10" s="18"/>
      <c r="J10" s="18"/>
      <c r="K10" s="18"/>
      <c r="L10" s="33"/>
      <c r="M10" s="33"/>
      <c r="N10" s="33"/>
      <c r="O10" s="12"/>
      <c r="P10" s="12"/>
      <c r="Q10" s="12"/>
    </row>
    <row r="11" spans="1:17" ht="15.95" customHeight="1" x14ac:dyDescent="0.25">
      <c r="A11" s="3"/>
      <c r="B11" s="3"/>
      <c r="C11" s="4"/>
      <c r="D11" s="1"/>
      <c r="E11" s="1"/>
      <c r="F11" s="17"/>
      <c r="G11" s="17"/>
      <c r="H11" s="17"/>
      <c r="I11" s="18"/>
      <c r="J11" s="18"/>
      <c r="K11" s="18"/>
      <c r="L11" s="18"/>
      <c r="M11" s="18"/>
      <c r="N11" s="18"/>
      <c r="O11" s="12"/>
      <c r="P11" s="12"/>
      <c r="Q11" s="12"/>
    </row>
    <row r="12" spans="1:17" ht="15.95" customHeight="1" x14ac:dyDescent="0.25">
      <c r="A12" s="3"/>
      <c r="B12" s="3"/>
      <c r="C12" s="4"/>
      <c r="D12" s="1"/>
      <c r="E12" s="1"/>
      <c r="F12" s="17"/>
      <c r="G12" s="17"/>
      <c r="H12" s="17"/>
      <c r="I12" s="18"/>
      <c r="J12" s="18"/>
      <c r="K12" s="18"/>
      <c r="L12" s="18"/>
      <c r="M12" s="18"/>
      <c r="N12" s="18"/>
      <c r="O12" s="12"/>
      <c r="P12" s="12"/>
      <c r="Q12" s="12"/>
    </row>
    <row r="13" spans="1:17" ht="15.95" customHeight="1" x14ac:dyDescent="0.25">
      <c r="A13" s="3"/>
      <c r="B13" s="3"/>
      <c r="C13" s="4"/>
      <c r="D13" s="1"/>
      <c r="E13" s="1"/>
      <c r="F13" s="17"/>
      <c r="G13" s="17"/>
      <c r="H13" s="17"/>
      <c r="I13" s="18"/>
      <c r="J13" s="18"/>
      <c r="K13" s="18"/>
      <c r="L13" s="18"/>
      <c r="M13" s="18"/>
      <c r="N13" s="18"/>
      <c r="O13" s="12"/>
      <c r="P13" s="12"/>
      <c r="Q13" s="12"/>
    </row>
    <row r="14" spans="1:17" ht="15.95" customHeight="1" x14ac:dyDescent="0.25">
      <c r="A14" s="3"/>
      <c r="B14" s="3"/>
      <c r="C14" s="4"/>
      <c r="D14" s="1"/>
      <c r="E14" s="1"/>
      <c r="F14" s="17"/>
      <c r="G14" s="17"/>
      <c r="H14" s="17"/>
      <c r="I14" s="18"/>
      <c r="J14" s="18"/>
      <c r="K14" s="18"/>
      <c r="L14" s="33"/>
      <c r="M14" s="33"/>
      <c r="N14" s="33"/>
      <c r="O14" s="12"/>
      <c r="P14" s="12"/>
      <c r="Q14" s="12"/>
    </row>
    <row r="15" spans="1:17" ht="15.95" customHeight="1" x14ac:dyDescent="0.25">
      <c r="A15" s="3"/>
      <c r="B15" s="3"/>
      <c r="C15" s="4"/>
      <c r="D15" s="1"/>
      <c r="E15" s="1"/>
      <c r="F15" s="17"/>
      <c r="G15" s="17"/>
      <c r="H15" s="17"/>
      <c r="I15" s="18"/>
      <c r="J15" s="18"/>
      <c r="K15" s="18"/>
      <c r="L15" s="18"/>
      <c r="M15" s="18"/>
      <c r="N15" s="18"/>
      <c r="O15" s="12"/>
      <c r="P15" s="12"/>
      <c r="Q15" s="12"/>
    </row>
    <row r="16" spans="1:17" ht="15.95" customHeight="1" x14ac:dyDescent="0.25">
      <c r="A16" s="3"/>
      <c r="B16" s="3"/>
      <c r="C16" s="4"/>
      <c r="D16" s="1"/>
      <c r="E16" s="1"/>
      <c r="F16" s="17"/>
      <c r="G16" s="17"/>
      <c r="H16" s="17"/>
      <c r="I16" s="18"/>
      <c r="J16" s="18"/>
      <c r="K16" s="18"/>
      <c r="L16" s="18"/>
      <c r="M16" s="18"/>
      <c r="N16" s="18"/>
      <c r="O16" s="12"/>
      <c r="P16" s="12"/>
      <c r="Q16" s="12"/>
    </row>
    <row r="17" spans="1:17" ht="15.95" customHeight="1" x14ac:dyDescent="0.25">
      <c r="A17" s="3"/>
      <c r="B17" s="3"/>
      <c r="C17" s="4"/>
      <c r="D17" s="1"/>
      <c r="E17" s="1"/>
      <c r="F17" s="17"/>
      <c r="G17" s="17"/>
      <c r="H17" s="17"/>
      <c r="I17" s="18"/>
      <c r="J17" s="18"/>
      <c r="K17" s="18"/>
      <c r="L17" s="33"/>
      <c r="M17" s="33"/>
      <c r="N17" s="33"/>
      <c r="O17" s="12"/>
      <c r="P17" s="12"/>
      <c r="Q17" s="12"/>
    </row>
    <row r="18" spans="1:17" ht="15.95" customHeight="1" x14ac:dyDescent="0.25">
      <c r="A18" s="3"/>
      <c r="B18" s="3"/>
      <c r="C18" s="4"/>
      <c r="D18" s="1"/>
      <c r="E18" s="1"/>
      <c r="F18" s="17"/>
      <c r="G18" s="17"/>
      <c r="H18" s="17"/>
      <c r="I18" s="18"/>
      <c r="J18" s="18"/>
      <c r="K18" s="18"/>
      <c r="L18" s="18"/>
      <c r="M18" s="18"/>
      <c r="N18" s="18"/>
      <c r="O18" s="12"/>
      <c r="P18" s="12"/>
      <c r="Q18" s="12"/>
    </row>
    <row r="19" spans="1:17" ht="15.95" customHeight="1" x14ac:dyDescent="0.25">
      <c r="A19" s="3"/>
      <c r="B19" s="3"/>
      <c r="C19" s="4"/>
      <c r="D19" s="1"/>
      <c r="E19" s="1"/>
      <c r="F19" s="17"/>
      <c r="G19" s="17"/>
      <c r="H19" s="17"/>
      <c r="I19" s="18"/>
      <c r="J19" s="18"/>
      <c r="K19" s="18"/>
      <c r="L19" s="18"/>
      <c r="M19" s="18"/>
      <c r="N19" s="18"/>
      <c r="O19" s="12"/>
      <c r="P19" s="12"/>
      <c r="Q19" s="12"/>
    </row>
    <row r="20" spans="1:17" ht="15.95" customHeight="1" x14ac:dyDescent="0.25">
      <c r="A20" s="3"/>
      <c r="B20" s="3"/>
      <c r="C20" s="4"/>
      <c r="D20" s="1"/>
      <c r="E20" s="1"/>
      <c r="F20" s="17"/>
      <c r="G20" s="17"/>
      <c r="H20" s="17"/>
      <c r="I20" s="18"/>
      <c r="J20" s="18"/>
      <c r="K20" s="18"/>
      <c r="L20" s="18"/>
      <c r="M20" s="18"/>
      <c r="N20" s="18"/>
      <c r="O20" s="12"/>
      <c r="P20" s="12"/>
      <c r="Q20" s="12"/>
    </row>
    <row r="21" spans="1:17" ht="15.95" customHeight="1" x14ac:dyDescent="0.25">
      <c r="A21" s="3"/>
      <c r="B21" s="3"/>
      <c r="C21" s="4"/>
      <c r="D21" s="1"/>
      <c r="E21" s="1"/>
      <c r="F21" s="17"/>
      <c r="G21" s="17"/>
      <c r="H21" s="17"/>
      <c r="I21" s="18"/>
      <c r="J21" s="18"/>
      <c r="K21" s="18"/>
      <c r="L21" s="18"/>
      <c r="M21" s="18"/>
      <c r="N21" s="18"/>
      <c r="O21" s="12"/>
      <c r="P21" s="12"/>
      <c r="Q21" s="12"/>
    </row>
    <row r="22" spans="1:17" ht="15.95" customHeight="1" x14ac:dyDescent="0.25">
      <c r="A22" s="3"/>
      <c r="B22" s="3"/>
      <c r="C22" s="4"/>
      <c r="D22" s="1"/>
      <c r="E22" s="1"/>
      <c r="F22" s="17"/>
      <c r="G22" s="17"/>
      <c r="H22" s="17"/>
      <c r="I22" s="18"/>
      <c r="J22" s="18"/>
      <c r="K22" s="18"/>
      <c r="L22" s="18"/>
      <c r="M22" s="18"/>
      <c r="N22" s="18"/>
      <c r="O22" s="12"/>
      <c r="P22" s="12"/>
      <c r="Q22" s="12"/>
    </row>
    <row r="23" spans="1:17" ht="15.95" customHeight="1" x14ac:dyDescent="0.25">
      <c r="A23" s="3"/>
      <c r="B23" s="3"/>
      <c r="C23" s="4"/>
      <c r="D23" s="1"/>
      <c r="E23" s="1"/>
      <c r="F23" s="17"/>
      <c r="G23" s="17"/>
      <c r="H23" s="17"/>
      <c r="I23" s="18"/>
      <c r="J23" s="18"/>
      <c r="K23" s="18"/>
      <c r="L23" s="18"/>
      <c r="M23" s="18"/>
      <c r="N23" s="18"/>
      <c r="O23" s="12"/>
      <c r="P23" s="12"/>
      <c r="Q23" s="12"/>
    </row>
    <row r="24" spans="1:17" ht="15.95" customHeight="1" x14ac:dyDescent="0.25">
      <c r="A24" s="3"/>
      <c r="B24" s="3"/>
      <c r="C24" s="4"/>
      <c r="D24" s="1"/>
      <c r="E24" s="1"/>
      <c r="F24" s="17"/>
      <c r="G24" s="17"/>
      <c r="H24" s="17"/>
      <c r="I24" s="18"/>
      <c r="J24" s="18"/>
      <c r="K24" s="18"/>
      <c r="L24" s="18"/>
      <c r="M24" s="18"/>
      <c r="N24" s="18"/>
      <c r="O24" s="12"/>
      <c r="P24" s="12"/>
      <c r="Q24" s="12"/>
    </row>
    <row r="25" spans="1:17" ht="15.95" customHeight="1" x14ac:dyDescent="0.25">
      <c r="A25" s="3"/>
      <c r="B25" s="3"/>
      <c r="C25" s="4"/>
      <c r="D25" s="1"/>
      <c r="E25" s="1"/>
      <c r="F25" s="17"/>
      <c r="G25" s="17"/>
      <c r="H25" s="17"/>
      <c r="I25" s="18"/>
      <c r="J25" s="18"/>
      <c r="K25" s="18"/>
      <c r="L25" s="18"/>
      <c r="M25" s="18"/>
      <c r="N25" s="18"/>
      <c r="O25" s="12"/>
      <c r="P25" s="12"/>
      <c r="Q25" s="12"/>
    </row>
    <row r="26" spans="1:17" ht="15.95" customHeight="1" x14ac:dyDescent="0.25">
      <c r="A26" s="3"/>
      <c r="B26" s="3"/>
      <c r="C26" s="4"/>
      <c r="D26" s="1"/>
      <c r="E26" s="1"/>
      <c r="F26" s="17"/>
      <c r="G26" s="17"/>
      <c r="H26" s="17"/>
      <c r="I26" s="18"/>
      <c r="J26" s="18"/>
      <c r="K26" s="18"/>
      <c r="L26" s="18"/>
      <c r="M26" s="18"/>
      <c r="N26" s="18"/>
      <c r="O26" s="12"/>
      <c r="P26" s="12"/>
      <c r="Q26" s="12"/>
    </row>
    <row r="27" spans="1:17" ht="15.95" customHeight="1" x14ac:dyDescent="0.25">
      <c r="A27" s="3"/>
      <c r="B27" s="3"/>
      <c r="C27" s="4"/>
      <c r="D27" s="1"/>
      <c r="E27" s="1"/>
      <c r="F27" s="17"/>
      <c r="G27" s="17"/>
      <c r="H27" s="17"/>
      <c r="I27" s="18"/>
      <c r="J27" s="18"/>
      <c r="K27" s="18"/>
      <c r="L27" s="18"/>
      <c r="M27" s="18"/>
      <c r="N27" s="18"/>
      <c r="O27" s="12"/>
      <c r="P27" s="12"/>
      <c r="Q27" s="12"/>
    </row>
    <row r="28" spans="1:17" ht="15.95" customHeight="1" x14ac:dyDescent="0.25">
      <c r="A28" s="3"/>
      <c r="B28" s="3"/>
      <c r="C28" s="4"/>
      <c r="D28" s="1"/>
      <c r="E28" s="1"/>
      <c r="F28" s="17"/>
      <c r="G28" s="17"/>
      <c r="H28" s="17"/>
      <c r="I28" s="18"/>
      <c r="J28" s="18"/>
      <c r="K28" s="18"/>
      <c r="L28" s="18"/>
      <c r="M28" s="18"/>
      <c r="N28" s="18"/>
      <c r="O28" s="12"/>
      <c r="P28" s="12"/>
      <c r="Q28" s="12"/>
    </row>
    <row r="29" spans="1:17" ht="15.95" customHeight="1" x14ac:dyDescent="0.25">
      <c r="A29" s="3"/>
      <c r="B29" s="3"/>
      <c r="C29" s="4"/>
      <c r="D29" s="1"/>
      <c r="E29" s="1"/>
      <c r="F29" s="17"/>
      <c r="G29" s="17"/>
      <c r="H29" s="17"/>
      <c r="I29" s="18"/>
      <c r="J29" s="18"/>
      <c r="K29" s="18"/>
      <c r="L29" s="18"/>
      <c r="M29" s="18"/>
      <c r="N29" s="18"/>
      <c r="O29" s="12"/>
      <c r="P29" s="12"/>
      <c r="Q29" s="12"/>
    </row>
    <row r="30" spans="1:17" ht="15.95" customHeight="1" x14ac:dyDescent="0.25">
      <c r="A30" s="3"/>
      <c r="B30" s="3"/>
      <c r="C30" s="4"/>
      <c r="D30" s="1"/>
      <c r="E30" s="1"/>
      <c r="F30" s="17"/>
      <c r="G30" s="17"/>
      <c r="H30" s="17"/>
      <c r="I30" s="18"/>
      <c r="J30" s="18"/>
      <c r="K30" s="18"/>
      <c r="L30" s="18"/>
      <c r="M30" s="18"/>
      <c r="N30" s="18"/>
      <c r="O30" s="12"/>
      <c r="P30" s="12"/>
      <c r="Q30" s="12"/>
    </row>
    <row r="31" spans="1:17" ht="15.95" customHeight="1" x14ac:dyDescent="0.25">
      <c r="A31" s="3"/>
      <c r="B31" s="3"/>
      <c r="C31" s="4"/>
      <c r="D31" s="1"/>
      <c r="E31" s="1"/>
      <c r="F31" s="17"/>
      <c r="G31" s="17"/>
      <c r="H31" s="17"/>
      <c r="I31" s="18"/>
      <c r="J31" s="18"/>
      <c r="K31" s="18"/>
      <c r="L31" s="18"/>
      <c r="M31" s="18"/>
      <c r="N31" s="18"/>
      <c r="O31" s="12"/>
      <c r="P31" s="12"/>
      <c r="Q31" s="12"/>
    </row>
    <row r="32" spans="1:17" ht="15.95" customHeight="1" x14ac:dyDescent="0.25">
      <c r="A32" s="3"/>
      <c r="B32" s="3"/>
      <c r="C32" s="4"/>
      <c r="D32" s="1"/>
      <c r="E32" s="1"/>
      <c r="F32" s="17"/>
      <c r="G32" s="17"/>
      <c r="H32" s="17"/>
      <c r="I32" s="18"/>
      <c r="J32" s="18"/>
      <c r="K32" s="18"/>
      <c r="L32" s="18"/>
      <c r="M32" s="18"/>
      <c r="N32" s="18"/>
      <c r="O32" s="12"/>
      <c r="P32" s="12"/>
      <c r="Q32" s="12"/>
    </row>
    <row r="33" spans="1:17" ht="15.95" customHeight="1" x14ac:dyDescent="0.25">
      <c r="A33" s="3"/>
      <c r="B33" s="3"/>
      <c r="C33" s="4"/>
      <c r="D33" s="1"/>
      <c r="E33" s="1"/>
      <c r="F33" s="17"/>
      <c r="G33" s="17"/>
      <c r="H33" s="17"/>
      <c r="I33" s="18"/>
      <c r="J33" s="18"/>
      <c r="K33" s="18"/>
      <c r="L33" s="18"/>
      <c r="M33" s="18"/>
      <c r="N33" s="18"/>
      <c r="O33" s="12"/>
      <c r="P33" s="12"/>
      <c r="Q33" s="12"/>
    </row>
    <row r="34" spans="1:17" ht="15.95" customHeight="1" x14ac:dyDescent="0.25">
      <c r="A34" s="3"/>
      <c r="B34" s="3"/>
      <c r="C34" s="4"/>
      <c r="D34" s="1"/>
      <c r="E34" s="1"/>
      <c r="F34" s="17"/>
      <c r="G34" s="17"/>
      <c r="H34" s="17"/>
      <c r="I34" s="18"/>
      <c r="J34" s="18"/>
      <c r="K34" s="18"/>
      <c r="L34" s="18"/>
      <c r="M34" s="18"/>
      <c r="N34" s="18"/>
      <c r="O34" s="12"/>
      <c r="P34" s="12"/>
      <c r="Q34" s="12"/>
    </row>
    <row r="35" spans="1:17" ht="15.95" customHeight="1" x14ac:dyDescent="0.25">
      <c r="A35" s="3"/>
      <c r="B35" s="3"/>
      <c r="C35" s="4"/>
      <c r="D35" s="1"/>
      <c r="E35" s="1"/>
      <c r="F35" s="17"/>
      <c r="G35" s="17"/>
      <c r="H35" s="17"/>
      <c r="I35" s="18"/>
      <c r="J35" s="18"/>
      <c r="K35" s="18"/>
      <c r="L35" s="18"/>
      <c r="M35" s="18"/>
      <c r="N35" s="18"/>
      <c r="O35" s="12"/>
      <c r="P35" s="12"/>
      <c r="Q35" s="12"/>
    </row>
    <row r="36" spans="1:17" ht="15.95" customHeight="1" x14ac:dyDescent="0.25">
      <c r="A36" s="3"/>
      <c r="B36" s="3"/>
      <c r="C36" s="4"/>
      <c r="D36" s="1"/>
      <c r="E36" s="1"/>
      <c r="F36" s="17"/>
      <c r="G36" s="17"/>
      <c r="H36" s="17"/>
      <c r="I36" s="18"/>
      <c r="J36" s="18"/>
      <c r="K36" s="18"/>
      <c r="L36" s="18"/>
      <c r="M36" s="18"/>
      <c r="N36" s="18"/>
      <c r="O36" s="12"/>
      <c r="P36" s="12"/>
      <c r="Q36" s="12"/>
    </row>
    <row r="37" spans="1:17" ht="15.95" customHeight="1" x14ac:dyDescent="0.25">
      <c r="A37" s="3"/>
      <c r="B37" s="3"/>
      <c r="C37" s="4"/>
      <c r="D37" s="1"/>
      <c r="E37" s="1"/>
      <c r="F37" s="17"/>
      <c r="G37" s="17"/>
      <c r="H37" s="17"/>
      <c r="I37" s="18"/>
      <c r="J37" s="18"/>
      <c r="K37" s="18"/>
      <c r="L37" s="18"/>
      <c r="M37" s="18"/>
      <c r="N37" s="18"/>
      <c r="O37" s="12"/>
      <c r="P37" s="12"/>
      <c r="Q37" s="12"/>
    </row>
    <row r="38" spans="1:17" ht="15.95" customHeight="1" x14ac:dyDescent="0.25">
      <c r="A38" s="3"/>
      <c r="B38" s="3"/>
      <c r="C38" s="4"/>
      <c r="D38" s="1"/>
      <c r="E38" s="1"/>
      <c r="F38" s="17"/>
      <c r="G38" s="17"/>
      <c r="H38" s="17"/>
      <c r="I38" s="18"/>
      <c r="J38" s="18"/>
      <c r="K38" s="18"/>
      <c r="L38" s="18"/>
      <c r="M38" s="18"/>
      <c r="N38" s="18"/>
      <c r="O38" s="12"/>
      <c r="P38" s="12"/>
      <c r="Q38" s="12"/>
    </row>
    <row r="39" spans="1:17" ht="15.95" customHeight="1" x14ac:dyDescent="0.25">
      <c r="A39" s="3"/>
      <c r="B39" s="3"/>
      <c r="C39" s="4"/>
      <c r="D39" s="1"/>
      <c r="E39" s="1"/>
      <c r="F39" s="17"/>
      <c r="G39" s="17"/>
      <c r="H39" s="17"/>
      <c r="I39" s="18"/>
      <c r="J39" s="18"/>
      <c r="K39" s="18"/>
      <c r="L39" s="18"/>
      <c r="M39" s="18"/>
      <c r="N39" s="18"/>
      <c r="O39" s="12"/>
      <c r="P39" s="12"/>
      <c r="Q39" s="12"/>
    </row>
    <row r="40" spans="1:17" ht="15.95" customHeight="1" x14ac:dyDescent="0.25">
      <c r="A40" s="3"/>
      <c r="B40" s="3"/>
      <c r="C40" s="4"/>
      <c r="D40" s="1"/>
      <c r="E40" s="1"/>
      <c r="F40" s="17"/>
      <c r="G40" s="17"/>
      <c r="H40" s="17"/>
      <c r="I40" s="18"/>
      <c r="J40" s="18"/>
      <c r="K40" s="18"/>
      <c r="L40" s="18"/>
      <c r="M40" s="18"/>
      <c r="N40" s="18"/>
      <c r="O40" s="12"/>
      <c r="P40" s="12"/>
      <c r="Q40" s="12"/>
    </row>
    <row r="41" spans="1:17" ht="15.95" customHeight="1" x14ac:dyDescent="0.25">
      <c r="A41" s="3"/>
      <c r="B41" s="3"/>
      <c r="C41" s="4"/>
      <c r="D41" s="1"/>
      <c r="E41" s="1"/>
      <c r="F41" s="17"/>
      <c r="G41" s="17"/>
      <c r="H41" s="17"/>
      <c r="I41" s="18"/>
      <c r="J41" s="18"/>
      <c r="K41" s="18"/>
      <c r="L41" s="18"/>
      <c r="M41" s="18"/>
      <c r="N41" s="18"/>
      <c r="O41" s="12"/>
      <c r="P41" s="12"/>
      <c r="Q41" s="12"/>
    </row>
    <row r="42" spans="1:17" ht="15.95" customHeight="1" x14ac:dyDescent="0.25">
      <c r="A42" s="3"/>
      <c r="B42" s="3"/>
      <c r="C42" s="4"/>
      <c r="D42" s="1"/>
      <c r="E42" s="1"/>
      <c r="F42" s="17"/>
      <c r="G42" s="17"/>
      <c r="H42" s="17"/>
      <c r="I42" s="18"/>
      <c r="J42" s="18"/>
      <c r="K42" s="18"/>
      <c r="L42" s="18"/>
      <c r="M42" s="18"/>
      <c r="N42" s="18"/>
      <c r="O42" s="12"/>
      <c r="P42" s="12"/>
      <c r="Q42" s="12"/>
    </row>
    <row r="43" spans="1:17" ht="15.95" customHeight="1" x14ac:dyDescent="0.25">
      <c r="A43" s="3"/>
      <c r="B43" s="3"/>
      <c r="C43" s="4"/>
      <c r="D43" s="1"/>
      <c r="E43" s="1"/>
      <c r="F43" s="17"/>
      <c r="G43" s="17"/>
      <c r="H43" s="17"/>
      <c r="I43" s="18"/>
      <c r="J43" s="18"/>
      <c r="K43" s="18"/>
      <c r="L43" s="18"/>
      <c r="M43" s="18"/>
      <c r="N43" s="18"/>
      <c r="O43" s="12"/>
      <c r="P43" s="12"/>
      <c r="Q43" s="12"/>
    </row>
    <row r="44" spans="1:17" ht="15.95" customHeight="1" x14ac:dyDescent="0.25">
      <c r="A44" s="3"/>
      <c r="B44" s="3"/>
      <c r="C44" s="4"/>
      <c r="D44" s="1"/>
      <c r="E44" s="1"/>
      <c r="F44" s="17"/>
      <c r="G44" s="17"/>
      <c r="H44" s="17"/>
      <c r="I44" s="18"/>
      <c r="J44" s="18"/>
      <c r="K44" s="18"/>
      <c r="L44" s="18"/>
      <c r="M44" s="18"/>
      <c r="N44" s="18"/>
      <c r="O44" s="12"/>
      <c r="P44" s="12"/>
      <c r="Q44" s="12"/>
    </row>
    <row r="45" spans="1:17" ht="15.95" customHeight="1" x14ac:dyDescent="0.25">
      <c r="A45" s="3"/>
      <c r="B45" s="3"/>
      <c r="C45" s="4"/>
      <c r="D45" s="1"/>
      <c r="E45" s="1"/>
      <c r="F45" s="17"/>
      <c r="G45" s="17"/>
      <c r="H45" s="17"/>
      <c r="I45" s="18"/>
      <c r="J45" s="18"/>
      <c r="K45" s="18"/>
      <c r="L45" s="18"/>
      <c r="M45" s="18"/>
      <c r="N45" s="18"/>
      <c r="O45" s="12"/>
      <c r="P45" s="12"/>
      <c r="Q45" s="12"/>
    </row>
    <row r="46" spans="1:17" x14ac:dyDescent="0.25">
      <c r="A46" s="3"/>
      <c r="B46" s="3"/>
      <c r="C46" s="4"/>
      <c r="D46" s="1"/>
      <c r="E46" s="1"/>
      <c r="F46" s="17"/>
      <c r="G46" s="17"/>
      <c r="H46" s="17"/>
      <c r="I46" s="18"/>
      <c r="J46" s="18"/>
      <c r="K46" s="18"/>
      <c r="L46" s="18"/>
      <c r="M46" s="18"/>
      <c r="N46" s="18"/>
      <c r="O46" s="12"/>
      <c r="P46" s="12"/>
      <c r="Q46" s="12"/>
    </row>
    <row r="47" spans="1:17" x14ac:dyDescent="0.25">
      <c r="A47" s="3"/>
      <c r="B47" s="3"/>
      <c r="C47" s="4"/>
      <c r="D47" s="1"/>
      <c r="E47" s="1"/>
      <c r="F47" s="17"/>
      <c r="G47" s="17"/>
      <c r="H47" s="17"/>
      <c r="I47" s="18"/>
      <c r="J47" s="18"/>
      <c r="K47" s="18"/>
      <c r="L47" s="18"/>
      <c r="M47" s="18"/>
      <c r="N47" s="18"/>
      <c r="O47" s="12"/>
      <c r="P47" s="12"/>
      <c r="Q47" s="12"/>
    </row>
    <row r="48" spans="1:17" x14ac:dyDescent="0.25">
      <c r="A48" s="3"/>
      <c r="B48" s="3"/>
      <c r="C48" s="4"/>
      <c r="D48" s="1"/>
      <c r="E48" s="1"/>
      <c r="F48" s="17"/>
      <c r="G48" s="17"/>
      <c r="H48" s="17"/>
      <c r="I48" s="18"/>
      <c r="J48" s="18"/>
      <c r="K48" s="18"/>
      <c r="L48" s="18"/>
      <c r="M48" s="18"/>
      <c r="N48" s="18"/>
      <c r="O48" s="12"/>
      <c r="P48" s="12"/>
      <c r="Q48" s="12"/>
    </row>
    <row r="49" spans="1:17" x14ac:dyDescent="0.25">
      <c r="A49" s="3"/>
      <c r="B49" s="3"/>
      <c r="C49" s="4"/>
      <c r="D49" s="1"/>
      <c r="E49" s="1"/>
      <c r="F49" s="17"/>
      <c r="G49" s="17"/>
      <c r="H49" s="17"/>
      <c r="I49" s="18"/>
      <c r="J49" s="18"/>
      <c r="K49" s="18"/>
      <c r="L49" s="18"/>
      <c r="M49" s="18"/>
      <c r="N49" s="18"/>
      <c r="O49" s="12"/>
      <c r="P49" s="12"/>
      <c r="Q49" s="12"/>
    </row>
    <row r="50" spans="1:17" x14ac:dyDescent="0.25">
      <c r="A50" s="3"/>
      <c r="B50" s="3"/>
      <c r="C50" s="4"/>
      <c r="D50" s="1"/>
      <c r="E50" s="1"/>
      <c r="F50" s="17"/>
      <c r="G50" s="17"/>
      <c r="H50" s="17"/>
      <c r="I50" s="18"/>
      <c r="J50" s="18"/>
      <c r="K50" s="18"/>
      <c r="L50" s="18"/>
      <c r="M50" s="18"/>
      <c r="N50" s="18"/>
      <c r="O50" s="12"/>
      <c r="P50" s="12"/>
      <c r="Q50" s="12"/>
    </row>
    <row r="51" spans="1:17" x14ac:dyDescent="0.25">
      <c r="A51" s="3"/>
      <c r="B51" s="3"/>
      <c r="C51" s="4"/>
      <c r="D51" s="1"/>
      <c r="E51" s="1"/>
      <c r="F51" s="17"/>
      <c r="G51" s="17"/>
      <c r="H51" s="17"/>
      <c r="I51" s="18"/>
      <c r="J51" s="18"/>
      <c r="K51" s="18"/>
      <c r="L51" s="18"/>
      <c r="M51" s="18"/>
      <c r="N51" s="18"/>
      <c r="O51" s="12"/>
      <c r="P51" s="12"/>
      <c r="Q51" s="12"/>
    </row>
    <row r="52" spans="1:17" x14ac:dyDescent="0.25">
      <c r="A52" s="3"/>
      <c r="B52" s="3"/>
      <c r="C52" s="4"/>
      <c r="D52" s="1"/>
      <c r="E52" s="1"/>
      <c r="F52" s="17"/>
      <c r="G52" s="17"/>
      <c r="H52" s="17"/>
      <c r="I52" s="18"/>
      <c r="J52" s="18"/>
      <c r="K52" s="18"/>
      <c r="L52" s="18"/>
      <c r="M52" s="18"/>
      <c r="N52" s="18"/>
      <c r="O52" s="12"/>
      <c r="P52" s="12"/>
      <c r="Q52" s="12"/>
    </row>
    <row r="53" spans="1:17" x14ac:dyDescent="0.25">
      <c r="A53" s="3"/>
      <c r="B53" s="3"/>
      <c r="C53" s="4"/>
      <c r="D53" s="1"/>
      <c r="E53" s="1"/>
      <c r="F53" s="17"/>
      <c r="G53" s="17"/>
      <c r="H53" s="17"/>
      <c r="I53" s="18"/>
      <c r="J53" s="18"/>
      <c r="K53" s="18"/>
      <c r="L53" s="18"/>
      <c r="M53" s="18"/>
      <c r="N53" s="18"/>
      <c r="O53" s="12"/>
      <c r="P53" s="12"/>
      <c r="Q53" s="12"/>
    </row>
    <row r="54" spans="1:17" x14ac:dyDescent="0.25">
      <c r="A54" s="3"/>
      <c r="B54" s="3"/>
      <c r="C54" s="4"/>
      <c r="D54" s="1"/>
      <c r="E54" s="1"/>
      <c r="F54" s="17"/>
      <c r="G54" s="17"/>
      <c r="H54" s="17"/>
      <c r="I54" s="18"/>
      <c r="J54" s="18"/>
      <c r="K54" s="18"/>
      <c r="L54" s="18"/>
      <c r="M54" s="18"/>
      <c r="N54" s="18"/>
      <c r="O54" s="12"/>
      <c r="P54" s="12"/>
      <c r="Q54" s="12"/>
    </row>
    <row r="55" spans="1:17" x14ac:dyDescent="0.25">
      <c r="A55" s="3"/>
      <c r="B55" s="3"/>
      <c r="C55" s="4"/>
      <c r="D55" s="1"/>
      <c r="E55" s="1"/>
      <c r="F55" s="17"/>
      <c r="G55" s="17"/>
      <c r="H55" s="17"/>
      <c r="I55" s="18"/>
      <c r="J55" s="18"/>
      <c r="K55" s="18"/>
      <c r="L55" s="18"/>
      <c r="M55" s="18"/>
      <c r="N55" s="18"/>
      <c r="O55" s="12"/>
      <c r="P55" s="12"/>
      <c r="Q55" s="12"/>
    </row>
    <row r="56" spans="1:17" x14ac:dyDescent="0.25">
      <c r="A56" s="3"/>
      <c r="B56" s="3"/>
      <c r="C56" s="4"/>
      <c r="D56" s="1"/>
      <c r="E56" s="1"/>
      <c r="F56" s="17"/>
      <c r="G56" s="17"/>
      <c r="H56" s="17"/>
      <c r="I56" s="18"/>
      <c r="J56" s="18"/>
      <c r="K56" s="18"/>
      <c r="L56" s="18"/>
      <c r="M56" s="18"/>
      <c r="N56" s="18"/>
      <c r="O56" s="12"/>
      <c r="P56" s="12"/>
      <c r="Q56" s="12"/>
    </row>
    <row r="57" spans="1:17" x14ac:dyDescent="0.25">
      <c r="A57" s="3"/>
      <c r="B57" s="3"/>
      <c r="C57" s="4"/>
      <c r="D57" s="1"/>
      <c r="E57" s="1"/>
      <c r="F57" s="17"/>
      <c r="G57" s="17"/>
      <c r="H57" s="17"/>
      <c r="I57" s="18"/>
      <c r="J57" s="18"/>
      <c r="K57" s="18"/>
      <c r="L57" s="18"/>
      <c r="M57" s="18"/>
      <c r="N57" s="18"/>
      <c r="O57" s="12"/>
      <c r="P57" s="12"/>
      <c r="Q57" s="12"/>
    </row>
    <row r="58" spans="1:17" x14ac:dyDescent="0.25">
      <c r="A58" s="3"/>
      <c r="B58" s="3"/>
      <c r="C58" s="4"/>
      <c r="D58" s="1"/>
      <c r="E58" s="1"/>
      <c r="F58" s="17"/>
      <c r="G58" s="17"/>
      <c r="H58" s="17"/>
      <c r="I58" s="18"/>
      <c r="J58" s="18"/>
      <c r="K58" s="18"/>
      <c r="L58" s="18"/>
      <c r="M58" s="18"/>
      <c r="N58" s="18"/>
      <c r="O58" s="12"/>
      <c r="P58" s="12"/>
      <c r="Q58" s="12"/>
    </row>
    <row r="59" spans="1:17" x14ac:dyDescent="0.25">
      <c r="A59" s="2"/>
      <c r="B59" s="2"/>
      <c r="C59" s="2"/>
    </row>
    <row r="60" spans="1:17" x14ac:dyDescent="0.25">
      <c r="A60" s="2"/>
      <c r="B60" s="2"/>
      <c r="C60" s="2"/>
    </row>
    <row r="61" spans="1:17" x14ac:dyDescent="0.25">
      <c r="A61" s="2"/>
      <c r="B61" s="2"/>
      <c r="C61" s="2"/>
    </row>
  </sheetData>
  <mergeCells count="8">
    <mergeCell ref="F3:H3"/>
    <mergeCell ref="D3:E3"/>
    <mergeCell ref="A1:Q1"/>
    <mergeCell ref="F2:Q2"/>
    <mergeCell ref="C3:C4"/>
    <mergeCell ref="I3:K3"/>
    <mergeCell ref="L3:N3"/>
    <mergeCell ref="O3:Q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theme="3"/>
  </sheetPr>
  <dimension ref="A1:AF75"/>
  <sheetViews>
    <sheetView showRowColHeaders="0" workbookViewId="0">
      <selection sqref="A1:AF1"/>
    </sheetView>
  </sheetViews>
  <sheetFormatPr baseColWidth="10" defaultRowHeight="14.25" x14ac:dyDescent="0.25"/>
  <cols>
    <col min="1" max="2" width="5.28515625" style="30" bestFit="1" customWidth="1"/>
    <col min="3" max="3" width="28.5703125" style="20" customWidth="1"/>
    <col min="4" max="5" width="5.7109375" style="30" customWidth="1"/>
    <col min="6" max="32" width="5.7109375" style="6" customWidth="1"/>
    <col min="33" max="16384" width="11.42578125" style="6"/>
  </cols>
  <sheetData>
    <row r="1" spans="1:32" ht="24" customHeight="1" x14ac:dyDescent="0.25">
      <c r="A1" s="176" t="s">
        <v>21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</row>
    <row r="2" spans="1:32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83" t="s">
        <v>616</v>
      </c>
      <c r="AB2" s="183"/>
      <c r="AC2" s="183"/>
      <c r="AD2" s="183"/>
      <c r="AE2" s="183"/>
      <c r="AF2" s="183"/>
    </row>
    <row r="3" spans="1:32" s="15" customFormat="1" ht="24" customHeight="1" x14ac:dyDescent="0.2">
      <c r="A3" s="59"/>
      <c r="B3" s="62"/>
      <c r="C3" s="173"/>
      <c r="D3" s="192" t="s">
        <v>5</v>
      </c>
      <c r="E3" s="192"/>
      <c r="F3" s="180" t="s">
        <v>1</v>
      </c>
      <c r="G3" s="180"/>
      <c r="H3" s="180"/>
      <c r="I3" s="179" t="s">
        <v>29</v>
      </c>
      <c r="J3" s="179"/>
      <c r="K3" s="179"/>
      <c r="L3" s="180" t="s">
        <v>32</v>
      </c>
      <c r="M3" s="180"/>
      <c r="N3" s="180"/>
      <c r="O3" s="179" t="s">
        <v>6</v>
      </c>
      <c r="P3" s="179"/>
      <c r="Q3" s="179"/>
      <c r="R3" s="191" t="s">
        <v>682</v>
      </c>
      <c r="S3" s="191"/>
      <c r="T3" s="191"/>
      <c r="U3" s="179" t="s">
        <v>7</v>
      </c>
      <c r="V3" s="179"/>
      <c r="W3" s="179"/>
      <c r="X3" s="180" t="s">
        <v>617</v>
      </c>
      <c r="Y3" s="180"/>
      <c r="Z3" s="180"/>
      <c r="AA3" s="181" t="s">
        <v>599</v>
      </c>
      <c r="AB3" s="181"/>
      <c r="AC3" s="181"/>
      <c r="AD3" s="182" t="s">
        <v>600</v>
      </c>
      <c r="AE3" s="182"/>
      <c r="AF3" s="182"/>
    </row>
    <row r="4" spans="1:32" s="31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6" t="s">
        <v>2</v>
      </c>
      <c r="G4" s="126" t="s">
        <v>3</v>
      </c>
      <c r="H4" s="126" t="s">
        <v>4</v>
      </c>
      <c r="I4" s="147" t="s">
        <v>2</v>
      </c>
      <c r="J4" s="147" t="s">
        <v>3</v>
      </c>
      <c r="K4" s="147" t="s">
        <v>4</v>
      </c>
      <c r="L4" s="127" t="s">
        <v>2</v>
      </c>
      <c r="M4" s="127" t="s">
        <v>3</v>
      </c>
      <c r="N4" s="127" t="s">
        <v>4</v>
      </c>
      <c r="O4" s="125" t="s">
        <v>2</v>
      </c>
      <c r="P4" s="125" t="s">
        <v>3</v>
      </c>
      <c r="Q4" s="125" t="s">
        <v>4</v>
      </c>
      <c r="R4" s="127" t="s">
        <v>2</v>
      </c>
      <c r="S4" s="127" t="s">
        <v>3</v>
      </c>
      <c r="T4" s="127" t="s">
        <v>4</v>
      </c>
      <c r="U4" s="125" t="s">
        <v>2</v>
      </c>
      <c r="V4" s="125" t="s">
        <v>3</v>
      </c>
      <c r="W4" s="125" t="s">
        <v>4</v>
      </c>
      <c r="X4" s="127"/>
      <c r="Y4" s="127"/>
      <c r="Z4" s="127"/>
      <c r="AA4" s="128"/>
      <c r="AB4" s="128"/>
      <c r="AC4" s="128"/>
      <c r="AD4" s="129"/>
      <c r="AE4" s="129"/>
      <c r="AF4" s="129"/>
    </row>
    <row r="5" spans="1:32" ht="15" customHeight="1" x14ac:dyDescent="0.25">
      <c r="A5" s="67" t="s">
        <v>705</v>
      </c>
      <c r="B5" s="67" t="s">
        <v>948</v>
      </c>
      <c r="C5" s="71" t="s">
        <v>379</v>
      </c>
      <c r="D5" s="130">
        <v>52.7</v>
      </c>
      <c r="E5" s="130">
        <v>55.27</v>
      </c>
      <c r="F5" s="93">
        <v>9.451790633608816</v>
      </c>
      <c r="G5" s="93">
        <v>1.5895316804407713</v>
      </c>
      <c r="H5" s="93">
        <v>4.0303030303030303</v>
      </c>
      <c r="I5" s="148">
        <v>11.173553719008265</v>
      </c>
      <c r="J5" s="148">
        <v>3.4380165289256199</v>
      </c>
      <c r="K5" s="148">
        <v>5.443526170798898</v>
      </c>
      <c r="L5" s="132">
        <v>6.9421487603305785</v>
      </c>
      <c r="M5" s="132">
        <v>0.46280991735537191</v>
      </c>
      <c r="N5" s="132">
        <v>1.8512396694214877</v>
      </c>
      <c r="O5" s="131">
        <v>877.26721763085402</v>
      </c>
      <c r="P5" s="131">
        <v>179.62809917355372</v>
      </c>
      <c r="Q5" s="131">
        <v>76.652892561983478</v>
      </c>
      <c r="R5" s="132">
        <v>3176.3966942148759</v>
      </c>
      <c r="S5" s="132">
        <v>970.97520661157023</v>
      </c>
      <c r="T5" s="132">
        <v>934.82920110192833</v>
      </c>
      <c r="U5" s="131">
        <v>1322.534435261708</v>
      </c>
      <c r="V5" s="131">
        <v>373.69972451790636</v>
      </c>
      <c r="W5" s="131">
        <v>631.65013774104682</v>
      </c>
      <c r="X5" s="132">
        <v>36.105673594723157</v>
      </c>
      <c r="Y5" s="132">
        <v>13.67021701428439</v>
      </c>
      <c r="Z5" s="132">
        <v>25.834830534471621</v>
      </c>
      <c r="AA5" s="133">
        <v>1380.2958814731519</v>
      </c>
      <c r="AB5" s="133">
        <v>1259.2157854936888</v>
      </c>
      <c r="AC5" s="133">
        <v>967.27039815261003</v>
      </c>
      <c r="AD5" s="134">
        <v>42.824047966293953</v>
      </c>
      <c r="AE5" s="134">
        <v>88.205866148112136</v>
      </c>
      <c r="AF5" s="134">
        <v>140.28766812510128</v>
      </c>
    </row>
    <row r="6" spans="1:32" ht="15" customHeight="1" x14ac:dyDescent="0.25">
      <c r="A6" s="67" t="s">
        <v>948</v>
      </c>
      <c r="B6" s="67" t="s">
        <v>949</v>
      </c>
      <c r="C6" s="71" t="s">
        <v>380</v>
      </c>
      <c r="D6" s="135">
        <v>55.27</v>
      </c>
      <c r="E6" s="135">
        <v>59.89</v>
      </c>
      <c r="F6" s="149">
        <v>40.366391184573004</v>
      </c>
      <c r="G6" s="149">
        <v>4.1184573002754821</v>
      </c>
      <c r="H6" s="149">
        <v>6.228650137741047</v>
      </c>
      <c r="I6" s="146">
        <v>11.173553719008265</v>
      </c>
      <c r="J6" s="146">
        <v>3.724517906336088</v>
      </c>
      <c r="K6" s="146">
        <v>6.0165289256198351</v>
      </c>
      <c r="L6" s="132">
        <v>10.87603305785124</v>
      </c>
      <c r="M6" s="132">
        <v>0.46280991735537191</v>
      </c>
      <c r="N6" s="132">
        <v>3.7024793388429753</v>
      </c>
      <c r="O6" s="131">
        <v>789.0440771349862</v>
      </c>
      <c r="P6" s="131">
        <v>266.69421487603307</v>
      </c>
      <c r="Q6" s="131">
        <v>77.809917355371894</v>
      </c>
      <c r="R6" s="132">
        <v>3379.6198347107438</v>
      </c>
      <c r="S6" s="132">
        <v>987.3085399449036</v>
      </c>
      <c r="T6" s="132">
        <v>945.63085399449039</v>
      </c>
      <c r="U6" s="131">
        <v>1399.5316804407714</v>
      </c>
      <c r="V6" s="131">
        <v>230.47107438016528</v>
      </c>
      <c r="W6" s="131">
        <v>698.67493112947659</v>
      </c>
      <c r="X6" s="132">
        <v>41.762948202381267</v>
      </c>
      <c r="Y6" s="132">
        <v>16.296243056402545</v>
      </c>
      <c r="Z6" s="132">
        <v>33.982326543910631</v>
      </c>
      <c r="AA6" s="133">
        <v>1379.7337505649659</v>
      </c>
      <c r="AB6" s="133">
        <v>1513.4038219148629</v>
      </c>
      <c r="AC6" s="133">
        <v>1142.8362445747052</v>
      </c>
      <c r="AD6" s="134">
        <v>111.54052827742667</v>
      </c>
      <c r="AE6" s="134">
        <v>125.63633122670555</v>
      </c>
      <c r="AF6" s="134">
        <v>186.29732620320857</v>
      </c>
    </row>
    <row r="7" spans="1:32" ht="15.95" customHeight="1" x14ac:dyDescent="0.25">
      <c r="A7" s="67" t="s">
        <v>949</v>
      </c>
      <c r="B7" s="67" t="s">
        <v>950</v>
      </c>
      <c r="C7" s="71" t="s">
        <v>381</v>
      </c>
      <c r="D7" s="136">
        <v>59.89</v>
      </c>
      <c r="E7" s="136">
        <v>64.03</v>
      </c>
      <c r="F7" s="149">
        <v>39.517906336088153</v>
      </c>
      <c r="G7" s="149">
        <v>4.1184573002754821</v>
      </c>
      <c r="H7" s="149">
        <v>5.8044077134986223</v>
      </c>
      <c r="I7" s="146">
        <v>11.173553719008265</v>
      </c>
      <c r="J7" s="146">
        <v>3.724517906336088</v>
      </c>
      <c r="K7" s="146">
        <v>6.0165289256198351</v>
      </c>
      <c r="L7" s="132">
        <v>10.87603305785124</v>
      </c>
      <c r="M7" s="132">
        <v>0.46280991735537191</v>
      </c>
      <c r="N7" s="132">
        <v>3.7024793388429753</v>
      </c>
      <c r="O7" s="131">
        <v>789.0440771349862</v>
      </c>
      <c r="P7" s="131">
        <v>266.69421487603307</v>
      </c>
      <c r="Q7" s="131">
        <v>77.809917355371894</v>
      </c>
      <c r="R7" s="132">
        <v>3377.5785123966944</v>
      </c>
      <c r="S7" s="132">
        <v>988.47658402203854</v>
      </c>
      <c r="T7" s="132">
        <v>944.75206611570252</v>
      </c>
      <c r="U7" s="131">
        <v>1399.5316804407714</v>
      </c>
      <c r="V7" s="131">
        <v>230.47107438016528</v>
      </c>
      <c r="W7" s="131">
        <v>698.62534435261705</v>
      </c>
      <c r="X7" s="132">
        <v>41.745435628033192</v>
      </c>
      <c r="Y7" s="132">
        <v>16.290144927835172</v>
      </c>
      <c r="Z7" s="132">
        <v>34.017684354112589</v>
      </c>
      <c r="AA7" s="133">
        <v>1380.8793812063595</v>
      </c>
      <c r="AB7" s="133">
        <v>1512.4426182580237</v>
      </c>
      <c r="AC7" s="133">
        <v>1142.8731536151854</v>
      </c>
      <c r="AD7" s="134">
        <v>112.0805380003241</v>
      </c>
      <c r="AE7" s="134">
        <v>122.3407875546913</v>
      </c>
      <c r="AF7" s="134">
        <v>180.46021714470916</v>
      </c>
    </row>
    <row r="8" spans="1:32" ht="15.95" customHeight="1" x14ac:dyDescent="0.25">
      <c r="A8" s="67" t="s">
        <v>950</v>
      </c>
      <c r="B8" s="67" t="s">
        <v>951</v>
      </c>
      <c r="C8" s="71" t="s">
        <v>382</v>
      </c>
      <c r="D8" s="136">
        <v>64.03</v>
      </c>
      <c r="E8" s="136">
        <v>67</v>
      </c>
      <c r="F8" s="149">
        <v>30.162534435261708</v>
      </c>
      <c r="G8" s="149">
        <v>4.4104683195592287</v>
      </c>
      <c r="H8" s="149">
        <v>4.5316804407713498</v>
      </c>
      <c r="I8" s="146">
        <v>11.173553719008265</v>
      </c>
      <c r="J8" s="146">
        <v>3.724517906336088</v>
      </c>
      <c r="K8" s="146">
        <v>6.0165289256198351</v>
      </c>
      <c r="L8" s="132">
        <v>8.3305785123966949</v>
      </c>
      <c r="M8" s="132">
        <v>0.46280991735537191</v>
      </c>
      <c r="N8" s="132">
        <v>2.7768595041322315</v>
      </c>
      <c r="O8" s="131">
        <v>789.0440771349862</v>
      </c>
      <c r="P8" s="131">
        <v>266.69421487603307</v>
      </c>
      <c r="Q8" s="131">
        <v>77.809917355371894</v>
      </c>
      <c r="R8" s="132">
        <v>3371.4517906336087</v>
      </c>
      <c r="S8" s="132">
        <v>988.76859504132233</v>
      </c>
      <c r="T8" s="132">
        <v>938.61983471074382</v>
      </c>
      <c r="U8" s="131">
        <v>1398.9779614325068</v>
      </c>
      <c r="V8" s="131">
        <v>230.47107438016528</v>
      </c>
      <c r="W8" s="131">
        <v>698.62534435261705</v>
      </c>
      <c r="X8" s="132">
        <v>41.66564140374885</v>
      </c>
      <c r="Y8" s="132">
        <v>16.262359439021793</v>
      </c>
      <c r="Z8" s="132">
        <v>25.499475905404324</v>
      </c>
      <c r="AA8" s="133">
        <v>1382.932694747903</v>
      </c>
      <c r="AB8" s="133">
        <v>1513.7393959108017</v>
      </c>
      <c r="AC8" s="133">
        <v>1149.2659905164087</v>
      </c>
      <c r="AD8" s="134">
        <v>121.76729865499919</v>
      </c>
      <c r="AE8" s="134">
        <v>122.32004537352132</v>
      </c>
      <c r="AF8" s="134">
        <v>174.85610111813318</v>
      </c>
    </row>
    <row r="9" spans="1:32" ht="15.95" customHeight="1" x14ac:dyDescent="0.25">
      <c r="A9" s="67" t="s">
        <v>951</v>
      </c>
      <c r="B9" s="67" t="s">
        <v>883</v>
      </c>
      <c r="C9" s="71" t="s">
        <v>383</v>
      </c>
      <c r="D9" s="136">
        <v>67</v>
      </c>
      <c r="E9" s="136">
        <v>70.22</v>
      </c>
      <c r="F9" s="88">
        <v>29.738292011019283</v>
      </c>
      <c r="G9" s="88">
        <v>4.4104683195592287</v>
      </c>
      <c r="H9" s="88">
        <v>4.5316804407713498</v>
      </c>
      <c r="I9" s="146">
        <v>11.173553719008265</v>
      </c>
      <c r="J9" s="146">
        <v>3.724517906336088</v>
      </c>
      <c r="K9" s="146">
        <v>6.0165289256198351</v>
      </c>
      <c r="L9" s="132">
        <v>8.3305785123966949</v>
      </c>
      <c r="M9" s="132">
        <v>0.46280991735537191</v>
      </c>
      <c r="N9" s="132">
        <v>2.7768595041322315</v>
      </c>
      <c r="O9" s="131">
        <v>789.0440771349862</v>
      </c>
      <c r="P9" s="131">
        <v>266.69421487603307</v>
      </c>
      <c r="Q9" s="131">
        <v>77.809917355371894</v>
      </c>
      <c r="R9" s="132">
        <v>3371.4517906336087</v>
      </c>
      <c r="S9" s="132">
        <v>988.76859504132233</v>
      </c>
      <c r="T9" s="132">
        <v>938.61983471074382</v>
      </c>
      <c r="U9" s="131">
        <v>1398.9779614325068</v>
      </c>
      <c r="V9" s="131">
        <v>230.47107438016528</v>
      </c>
      <c r="W9" s="131">
        <v>698.57851239669424</v>
      </c>
      <c r="X9" s="132">
        <v>43.892305448848674</v>
      </c>
      <c r="Y9" s="132">
        <v>17.56474511992883</v>
      </c>
      <c r="Z9" s="132">
        <v>23.961442748763375</v>
      </c>
      <c r="AA9" s="133">
        <v>1384.138856558099</v>
      </c>
      <c r="AB9" s="133">
        <v>1513.6563127872164</v>
      </c>
      <c r="AC9" s="133">
        <v>1149.2731837906581</v>
      </c>
      <c r="AD9" s="134">
        <v>124.31388753848645</v>
      </c>
      <c r="AE9" s="134">
        <v>121.92756441419544</v>
      </c>
      <c r="AF9" s="134">
        <v>172.60281964025279</v>
      </c>
    </row>
    <row r="10" spans="1:32" ht="15.95" customHeight="1" x14ac:dyDescent="0.25">
      <c r="A10" s="67" t="s">
        <v>883</v>
      </c>
      <c r="B10" s="67" t="s">
        <v>952</v>
      </c>
      <c r="C10" s="71" t="s">
        <v>384</v>
      </c>
      <c r="D10" s="136">
        <v>70.22</v>
      </c>
      <c r="E10" s="136">
        <v>75.790000000000006</v>
      </c>
      <c r="F10" s="88">
        <v>9.5867768595041323</v>
      </c>
      <c r="G10" s="88">
        <v>2.2892561983471076</v>
      </c>
      <c r="H10" s="88">
        <v>1.0853994490358128</v>
      </c>
      <c r="I10" s="146">
        <v>11.173553719008265</v>
      </c>
      <c r="J10" s="146">
        <v>3.724517906336088</v>
      </c>
      <c r="K10" s="146">
        <v>6.0165289256198351</v>
      </c>
      <c r="L10" s="132">
        <v>3.2396694214876032</v>
      </c>
      <c r="M10" s="132">
        <v>0.92561983471074383</v>
      </c>
      <c r="N10" s="132">
        <v>1.3884297520661157</v>
      </c>
      <c r="O10" s="131">
        <v>788.46556473829196</v>
      </c>
      <c r="P10" s="131">
        <v>266.98347107438019</v>
      </c>
      <c r="Q10" s="131">
        <v>76.942148760330582</v>
      </c>
      <c r="R10" s="132">
        <v>3187.8512396694214</v>
      </c>
      <c r="S10" s="132">
        <v>877.26170798898067</v>
      </c>
      <c r="T10" s="132">
        <v>1108.4793388429753</v>
      </c>
      <c r="U10" s="131">
        <v>262.63360881542701</v>
      </c>
      <c r="V10" s="131">
        <v>3.5068870523415976</v>
      </c>
      <c r="W10" s="131">
        <v>287.801652892562</v>
      </c>
      <c r="X10" s="132">
        <v>31.135006121287006</v>
      </c>
      <c r="Y10" s="132">
        <v>11.072183382457069</v>
      </c>
      <c r="Z10" s="132">
        <v>17.497531935212237</v>
      </c>
      <c r="AA10" s="133">
        <v>943.70996574064236</v>
      </c>
      <c r="AB10" s="133">
        <v>1116.23827844481</v>
      </c>
      <c r="AC10" s="133">
        <v>848.80793881676095</v>
      </c>
      <c r="AD10" s="134">
        <v>100.10435909901149</v>
      </c>
      <c r="AE10" s="134">
        <v>33.028358450818345</v>
      </c>
      <c r="AF10" s="134">
        <v>24.355371900826448</v>
      </c>
    </row>
    <row r="11" spans="1:32" ht="15.95" customHeight="1" x14ac:dyDescent="0.25">
      <c r="A11" s="67" t="s">
        <v>952</v>
      </c>
      <c r="B11" s="67" t="s">
        <v>953</v>
      </c>
      <c r="C11" s="71" t="s">
        <v>385</v>
      </c>
      <c r="D11" s="136">
        <v>75.790000000000006</v>
      </c>
      <c r="E11" s="136">
        <v>81.61</v>
      </c>
      <c r="F11" s="149">
        <v>9.9311294765840223</v>
      </c>
      <c r="G11" s="149">
        <v>1.9449035812672177</v>
      </c>
      <c r="H11" s="149">
        <v>1.0853994490358128</v>
      </c>
      <c r="I11" s="146">
        <v>10.600550964187327</v>
      </c>
      <c r="J11" s="146">
        <v>4.2975206611570247</v>
      </c>
      <c r="K11" s="146">
        <v>6.0165289256198351</v>
      </c>
      <c r="L11" s="132">
        <v>3.2396694214876032</v>
      </c>
      <c r="M11" s="132">
        <v>0.92561983471074383</v>
      </c>
      <c r="N11" s="132">
        <v>1.3884297520661157</v>
      </c>
      <c r="O11" s="131">
        <v>788.46556473829196</v>
      </c>
      <c r="P11" s="131">
        <v>266.98347107438019</v>
      </c>
      <c r="Q11" s="131">
        <v>76.942148760330582</v>
      </c>
      <c r="R11" s="132">
        <v>3150.4848484848485</v>
      </c>
      <c r="S11" s="132">
        <v>986.75482093663913</v>
      </c>
      <c r="T11" s="132">
        <v>1035.4765840220387</v>
      </c>
      <c r="U11" s="131">
        <v>263.11845730027551</v>
      </c>
      <c r="V11" s="131">
        <v>3.0220385674931127</v>
      </c>
      <c r="W11" s="131">
        <v>287.801652892562</v>
      </c>
      <c r="X11" s="132">
        <v>30.890170475416198</v>
      </c>
      <c r="Y11" s="132">
        <v>11.417968738998297</v>
      </c>
      <c r="Z11" s="132">
        <v>15.634902338036909</v>
      </c>
      <c r="AA11" s="133">
        <v>943.72268271897269</v>
      </c>
      <c r="AB11" s="133">
        <v>1116.2530656289148</v>
      </c>
      <c r="AC11" s="133">
        <v>848.81000902253572</v>
      </c>
      <c r="AD11" s="134">
        <v>100.72127694052828</v>
      </c>
      <c r="AE11" s="134">
        <v>32.487117160913954</v>
      </c>
      <c r="AF11" s="134">
        <v>22.345811051693406</v>
      </c>
    </row>
    <row r="12" spans="1:32" ht="15.95" customHeight="1" x14ac:dyDescent="0.25">
      <c r="A12" s="67" t="s">
        <v>953</v>
      </c>
      <c r="B12" s="67" t="s">
        <v>954</v>
      </c>
      <c r="C12" s="71" t="s">
        <v>386</v>
      </c>
      <c r="D12" s="136">
        <v>81.61</v>
      </c>
      <c r="E12" s="136">
        <v>85.76</v>
      </c>
      <c r="F12" s="149">
        <v>9.9311294765840223</v>
      </c>
      <c r="G12" s="149">
        <v>1.9449035812672177</v>
      </c>
      <c r="H12" s="149">
        <v>1.0853994490358128</v>
      </c>
      <c r="I12" s="146">
        <v>10.600550964187327</v>
      </c>
      <c r="J12" s="146">
        <v>4.2975206611570247</v>
      </c>
      <c r="K12" s="146">
        <v>6.0165289256198351</v>
      </c>
      <c r="L12" s="132">
        <v>3.2396694214876032</v>
      </c>
      <c r="M12" s="132">
        <v>0.92561983471074383</v>
      </c>
      <c r="N12" s="132">
        <v>1.3884297520661157</v>
      </c>
      <c r="O12" s="131">
        <v>788.46556473829196</v>
      </c>
      <c r="P12" s="131">
        <v>266.98347107438019</v>
      </c>
      <c r="Q12" s="131">
        <v>76.942148760330582</v>
      </c>
      <c r="R12" s="132">
        <v>3150.4848484848485</v>
      </c>
      <c r="S12" s="132">
        <v>988.7933884297521</v>
      </c>
      <c r="T12" s="132">
        <v>1033.4380165289256</v>
      </c>
      <c r="U12" s="131">
        <v>263.11845730027551</v>
      </c>
      <c r="V12" s="131">
        <v>3.0220385674931127</v>
      </c>
      <c r="W12" s="131">
        <v>287.801652892562</v>
      </c>
      <c r="X12" s="132">
        <v>31.001110406413318</v>
      </c>
      <c r="Y12" s="132">
        <v>11.530234298597406</v>
      </c>
      <c r="Z12" s="132">
        <v>15.790092964541145</v>
      </c>
      <c r="AA12" s="133">
        <v>944.39224507767403</v>
      </c>
      <c r="AB12" s="133">
        <v>1115.4549584111689</v>
      </c>
      <c r="AC12" s="133">
        <v>849.0410897798813</v>
      </c>
      <c r="AD12" s="134">
        <v>100.71706368497811</v>
      </c>
      <c r="AE12" s="134">
        <v>31.995462647869065</v>
      </c>
      <c r="AF12" s="134">
        <v>21.106141630205805</v>
      </c>
    </row>
    <row r="13" spans="1:32" ht="15.95" customHeight="1" x14ac:dyDescent="0.25">
      <c r="A13" s="67" t="s">
        <v>954</v>
      </c>
      <c r="B13" s="67" t="s">
        <v>955</v>
      </c>
      <c r="C13" s="71" t="s">
        <v>387</v>
      </c>
      <c r="D13" s="136">
        <v>85.76</v>
      </c>
      <c r="E13" s="136">
        <v>92.59</v>
      </c>
      <c r="F13" s="149">
        <v>9.7988980716253451</v>
      </c>
      <c r="G13" s="149">
        <v>2.0771349862258952</v>
      </c>
      <c r="H13" s="149">
        <v>1.0853994490358128</v>
      </c>
      <c r="I13" s="146">
        <v>10.02754820936639</v>
      </c>
      <c r="J13" s="146">
        <v>4.8705234159779618</v>
      </c>
      <c r="K13" s="146">
        <v>6.0165289256198351</v>
      </c>
      <c r="L13" s="132">
        <v>3.2396694214876032</v>
      </c>
      <c r="M13" s="132">
        <v>0.92561983471074383</v>
      </c>
      <c r="N13" s="132">
        <v>1.3884297520661157</v>
      </c>
      <c r="O13" s="131">
        <v>788.46556473829196</v>
      </c>
      <c r="P13" s="131">
        <v>266.98347107438019</v>
      </c>
      <c r="Q13" s="131">
        <v>76.942148760330582</v>
      </c>
      <c r="R13" s="132">
        <v>3034.8264462809916</v>
      </c>
      <c r="S13" s="132">
        <v>989.08539944903578</v>
      </c>
      <c r="T13" s="132">
        <v>1148.8044077134987</v>
      </c>
      <c r="U13" s="131">
        <v>260.20936639118457</v>
      </c>
      <c r="V13" s="131">
        <v>3.0220385674931127</v>
      </c>
      <c r="W13" s="131">
        <v>290.71074380165288</v>
      </c>
      <c r="X13" s="132">
        <v>30.025687789911899</v>
      </c>
      <c r="Y13" s="132">
        <v>11.610806204563232</v>
      </c>
      <c r="Z13" s="132">
        <v>16.30654755797832</v>
      </c>
      <c r="AA13" s="133">
        <v>944.10804510857338</v>
      </c>
      <c r="AB13" s="133">
        <v>911.06901358096877</v>
      </c>
      <c r="AC13" s="133">
        <v>1053.5720708208823</v>
      </c>
      <c r="AD13" s="134">
        <v>103.852698104035</v>
      </c>
      <c r="AE13" s="134">
        <v>28.30594717225733</v>
      </c>
      <c r="AF13" s="134">
        <v>19.428617728082969</v>
      </c>
    </row>
    <row r="14" spans="1:32" ht="15.95" customHeight="1" x14ac:dyDescent="0.25">
      <c r="A14" s="67" t="s">
        <v>955</v>
      </c>
      <c r="B14" s="67" t="s">
        <v>956</v>
      </c>
      <c r="C14" s="71" t="s">
        <v>388</v>
      </c>
      <c r="D14" s="136">
        <v>92.59</v>
      </c>
      <c r="E14" s="136">
        <v>99.37</v>
      </c>
      <c r="F14" s="149">
        <v>9.4022038567493116</v>
      </c>
      <c r="G14" s="149">
        <v>2.4738292011019283</v>
      </c>
      <c r="H14" s="149">
        <v>1.0853994490358128</v>
      </c>
      <c r="I14" s="146">
        <v>9.454545454545455</v>
      </c>
      <c r="J14" s="146">
        <v>5.443526170798898</v>
      </c>
      <c r="K14" s="146">
        <v>6.0165289256198351</v>
      </c>
      <c r="L14" s="132">
        <v>3.2396694214876032</v>
      </c>
      <c r="M14" s="132">
        <v>0.92561983471074383</v>
      </c>
      <c r="N14" s="132">
        <v>1.3884297520661157</v>
      </c>
      <c r="O14" s="131">
        <v>788.75482093663913</v>
      </c>
      <c r="P14" s="131">
        <v>266.69421487603307</v>
      </c>
      <c r="Q14" s="131">
        <v>76.942148760330582</v>
      </c>
      <c r="R14" s="132">
        <v>3033.6584022038569</v>
      </c>
      <c r="S14" s="132">
        <v>989.37741046831957</v>
      </c>
      <c r="T14" s="132">
        <v>1148.5123966942149</v>
      </c>
      <c r="U14" s="131">
        <v>260.20936639118457</v>
      </c>
      <c r="V14" s="131">
        <v>3.0220385674931127</v>
      </c>
      <c r="W14" s="131">
        <v>290.71074380165288</v>
      </c>
      <c r="X14" s="132">
        <v>30.033816191777987</v>
      </c>
      <c r="Y14" s="132">
        <v>11.613876934157361</v>
      </c>
      <c r="Z14" s="132">
        <v>16.310973021217023</v>
      </c>
      <c r="AA14" s="133">
        <v>943.50582540445691</v>
      </c>
      <c r="AB14" s="133">
        <v>909.21247904332165</v>
      </c>
      <c r="AC14" s="133">
        <v>1053.8093559847418</v>
      </c>
      <c r="AD14" s="134">
        <v>106.59163830821585</v>
      </c>
      <c r="AE14" s="134">
        <v>23.881056554853348</v>
      </c>
      <c r="AF14" s="134">
        <v>17.494733430562309</v>
      </c>
    </row>
    <row r="15" spans="1:32" ht="15.95" customHeight="1" x14ac:dyDescent="0.25">
      <c r="A15" s="67" t="s">
        <v>956</v>
      </c>
      <c r="B15" s="67" t="s">
        <v>957</v>
      </c>
      <c r="C15" s="71" t="s">
        <v>389</v>
      </c>
      <c r="D15" s="136">
        <v>99.37</v>
      </c>
      <c r="E15" s="136">
        <v>106.67</v>
      </c>
      <c r="F15" s="149">
        <v>8.5812672176308542</v>
      </c>
      <c r="G15" s="149">
        <v>2.4738292011019283</v>
      </c>
      <c r="H15" s="149">
        <v>0.52892561983471076</v>
      </c>
      <c r="I15" s="146">
        <v>8.8815426997245179</v>
      </c>
      <c r="J15" s="146">
        <v>5.443526170798898</v>
      </c>
      <c r="K15" s="146">
        <v>6.5895316804407713</v>
      </c>
      <c r="L15" s="132">
        <v>1.1570247933884297</v>
      </c>
      <c r="M15" s="132">
        <v>0</v>
      </c>
      <c r="N15" s="132">
        <v>0</v>
      </c>
      <c r="O15" s="131">
        <v>787.88705234159784</v>
      </c>
      <c r="P15" s="131">
        <v>266.40495867768595</v>
      </c>
      <c r="Q15" s="131">
        <v>75.785123966942152</v>
      </c>
      <c r="R15" s="132">
        <v>189.72176308539946</v>
      </c>
      <c r="S15" s="132">
        <v>9.0385674931129483</v>
      </c>
      <c r="T15" s="132">
        <v>18.038567493112946</v>
      </c>
      <c r="U15" s="131">
        <v>257.58953168044076</v>
      </c>
      <c r="V15" s="131">
        <v>1.6639118457300275</v>
      </c>
      <c r="W15" s="131">
        <v>286.92837465564736</v>
      </c>
      <c r="X15" s="132">
        <v>11.630523634890778</v>
      </c>
      <c r="Y15" s="132">
        <v>3.3240091326518382</v>
      </c>
      <c r="Z15" s="132">
        <v>5.765675040586018</v>
      </c>
      <c r="AA15" s="133">
        <v>940.34527211551244</v>
      </c>
      <c r="AB15" s="133">
        <v>523.48363224957916</v>
      </c>
      <c r="AC15" s="133">
        <v>1442.8962680930954</v>
      </c>
      <c r="AD15" s="134">
        <v>117.03694701020905</v>
      </c>
      <c r="AE15" s="134">
        <v>9.949116836817371</v>
      </c>
      <c r="AF15" s="134">
        <v>8.8877005347593574</v>
      </c>
    </row>
    <row r="16" spans="1:32" ht="15.95" customHeight="1" x14ac:dyDescent="0.25">
      <c r="A16" s="67" t="s">
        <v>957</v>
      </c>
      <c r="B16" s="67" t="s">
        <v>958</v>
      </c>
      <c r="C16" s="71" t="s">
        <v>390</v>
      </c>
      <c r="D16" s="136">
        <v>106.67</v>
      </c>
      <c r="E16" s="136">
        <v>113.22</v>
      </c>
      <c r="F16" s="149">
        <v>8.5812672176308542</v>
      </c>
      <c r="G16" s="149">
        <v>2.4738292011019283</v>
      </c>
      <c r="H16" s="149">
        <v>0.52892561983471076</v>
      </c>
      <c r="I16" s="146">
        <v>8.8815426997245179</v>
      </c>
      <c r="J16" s="146">
        <v>5.443526170798898</v>
      </c>
      <c r="K16" s="146">
        <v>6.5895316804407713</v>
      </c>
      <c r="L16" s="132">
        <v>1.1570247933884297</v>
      </c>
      <c r="M16" s="132">
        <v>0</v>
      </c>
      <c r="N16" s="132">
        <v>0</v>
      </c>
      <c r="O16" s="131">
        <v>787.88705234159784</v>
      </c>
      <c r="P16" s="131">
        <v>266.40495867768595</v>
      </c>
      <c r="Q16" s="131">
        <v>75.785123966942152</v>
      </c>
      <c r="R16" s="132">
        <v>31.812672176308538</v>
      </c>
      <c r="S16" s="132">
        <v>8.1652892561983474</v>
      </c>
      <c r="T16" s="132">
        <v>18.038567493112946</v>
      </c>
      <c r="U16" s="131">
        <v>257.58953168044076</v>
      </c>
      <c r="V16" s="131">
        <v>1.6639118457300275</v>
      </c>
      <c r="W16" s="131">
        <v>286.92837465564736</v>
      </c>
      <c r="X16" s="132">
        <v>11.630523634890778</v>
      </c>
      <c r="Y16" s="132">
        <v>3.3240091326518382</v>
      </c>
      <c r="Z16" s="132">
        <v>5.765675040586018</v>
      </c>
      <c r="AA16" s="133">
        <v>940.34527211551244</v>
      </c>
      <c r="AB16" s="133">
        <v>523.48363224957916</v>
      </c>
      <c r="AC16" s="133">
        <v>1442.8962680930954</v>
      </c>
      <c r="AD16" s="134">
        <v>117.03694701020905</v>
      </c>
      <c r="AE16" s="134">
        <v>9.949116836817371</v>
      </c>
      <c r="AF16" s="134">
        <v>8.8877005347593574</v>
      </c>
    </row>
    <row r="17" spans="1:32" ht="15.95" customHeight="1" x14ac:dyDescent="0.25">
      <c r="A17" s="67" t="s">
        <v>958</v>
      </c>
      <c r="B17" s="67" t="s">
        <v>959</v>
      </c>
      <c r="C17" s="71" t="s">
        <v>391</v>
      </c>
      <c r="D17" s="136">
        <v>113.22</v>
      </c>
      <c r="E17" s="136">
        <v>125.01</v>
      </c>
      <c r="F17" s="149">
        <v>8.449035812672177</v>
      </c>
      <c r="G17" s="149">
        <v>2.606060606060606</v>
      </c>
      <c r="H17" s="149">
        <v>0.52892561983471076</v>
      </c>
      <c r="I17" s="146">
        <v>8.8815426997245179</v>
      </c>
      <c r="J17" s="146">
        <v>5.443526170798898</v>
      </c>
      <c r="K17" s="146">
        <v>6.5895316804407713</v>
      </c>
      <c r="L17" s="132">
        <v>1.1570247933884297</v>
      </c>
      <c r="M17" s="132">
        <v>0</v>
      </c>
      <c r="N17" s="132">
        <v>0</v>
      </c>
      <c r="O17" s="131">
        <v>788.1763085399449</v>
      </c>
      <c r="P17" s="131">
        <v>266.11570247933884</v>
      </c>
      <c r="Q17" s="131">
        <v>75.785123966942152</v>
      </c>
      <c r="R17" s="132">
        <v>31.812672176308538</v>
      </c>
      <c r="S17" s="132">
        <v>8.1652892561983474</v>
      </c>
      <c r="T17" s="132">
        <v>18.038567493112946</v>
      </c>
      <c r="U17" s="131">
        <v>257.58953168044076</v>
      </c>
      <c r="V17" s="131">
        <v>1.6639118457300275</v>
      </c>
      <c r="W17" s="131">
        <v>286.92837465564736</v>
      </c>
      <c r="X17" s="132">
        <v>11.416601663424899</v>
      </c>
      <c r="Y17" s="132">
        <v>3.3605507667091956</v>
      </c>
      <c r="Z17" s="132">
        <v>5.8346981271387222</v>
      </c>
      <c r="AA17" s="133">
        <v>891.25102773037315</v>
      </c>
      <c r="AB17" s="133">
        <v>523.46007996606295</v>
      </c>
      <c r="AC17" s="133">
        <v>1485.4754435902012</v>
      </c>
      <c r="AD17" s="134">
        <v>84.747528763571552</v>
      </c>
      <c r="AE17" s="134">
        <v>6.6562955760816722</v>
      </c>
      <c r="AF17" s="134">
        <v>5.4461189434451471</v>
      </c>
    </row>
    <row r="18" spans="1:32" ht="15.95" customHeight="1" x14ac:dyDescent="0.25">
      <c r="A18" s="67" t="s">
        <v>959</v>
      </c>
      <c r="B18" s="67" t="s">
        <v>605</v>
      </c>
      <c r="C18" s="71" t="s">
        <v>392</v>
      </c>
      <c r="D18" s="136">
        <v>125.01</v>
      </c>
      <c r="E18" s="136">
        <v>136.24</v>
      </c>
      <c r="F18" s="149">
        <v>8.449035812672177</v>
      </c>
      <c r="G18" s="149">
        <v>2.606060606060606</v>
      </c>
      <c r="H18" s="149">
        <v>0.52892561983471076</v>
      </c>
      <c r="I18" s="146">
        <v>8.8815426997245179</v>
      </c>
      <c r="J18" s="146">
        <v>5.443526170798898</v>
      </c>
      <c r="K18" s="146">
        <v>6.5895316804407713</v>
      </c>
      <c r="L18" s="132">
        <v>1.1570247933884297</v>
      </c>
      <c r="M18" s="132">
        <v>0</v>
      </c>
      <c r="N18" s="132">
        <v>0</v>
      </c>
      <c r="O18" s="131">
        <v>874.66391184573001</v>
      </c>
      <c r="P18" s="131">
        <v>179.62809917355372</v>
      </c>
      <c r="Q18" s="131">
        <v>75.495867768595048</v>
      </c>
      <c r="R18" s="132">
        <v>31.812672176308538</v>
      </c>
      <c r="S18" s="132">
        <v>8.1652892561983474</v>
      </c>
      <c r="T18" s="132">
        <v>18.038567493112946</v>
      </c>
      <c r="U18" s="131">
        <v>259.15702479338842</v>
      </c>
      <c r="V18" s="131">
        <v>9.6418732782369149E-2</v>
      </c>
      <c r="W18" s="131">
        <v>286.92837465564736</v>
      </c>
      <c r="X18" s="132">
        <v>11.76528801295467</v>
      </c>
      <c r="Y18" s="132">
        <v>2.1867766522967997</v>
      </c>
      <c r="Z18" s="132">
        <v>5.5007340318290971</v>
      </c>
      <c r="AA18" s="133">
        <v>891.25220044983666</v>
      </c>
      <c r="AB18" s="133">
        <v>523.46007996606295</v>
      </c>
      <c r="AC18" s="133">
        <v>1484.8620566969016</v>
      </c>
      <c r="AD18" s="134">
        <v>85.193809755307086</v>
      </c>
      <c r="AE18" s="134">
        <v>6.1646410630367852</v>
      </c>
      <c r="AF18" s="134">
        <v>5.8881866796305298</v>
      </c>
    </row>
    <row r="19" spans="1:32" ht="15.95" customHeight="1" x14ac:dyDescent="0.25">
      <c r="A19" s="67" t="s">
        <v>605</v>
      </c>
      <c r="B19" s="67" t="s">
        <v>606</v>
      </c>
      <c r="C19" s="71" t="s">
        <v>88</v>
      </c>
      <c r="D19" s="136">
        <v>136.24</v>
      </c>
      <c r="E19" s="136">
        <v>140.85</v>
      </c>
      <c r="F19" s="149">
        <v>393.44352617079892</v>
      </c>
      <c r="G19" s="149">
        <v>33.165289256198349</v>
      </c>
      <c r="H19" s="149">
        <v>64.705234159779607</v>
      </c>
      <c r="I19" s="146">
        <v>13.465564738292011</v>
      </c>
      <c r="J19" s="146">
        <v>4.5840220385674932</v>
      </c>
      <c r="K19" s="146">
        <v>4.8705234159779618</v>
      </c>
      <c r="L19" s="132">
        <v>1.1570247933884297</v>
      </c>
      <c r="M19" s="132">
        <v>0</v>
      </c>
      <c r="N19" s="132">
        <v>0</v>
      </c>
      <c r="O19" s="131">
        <v>873.50688705234165</v>
      </c>
      <c r="P19" s="131">
        <v>178.7603305785124</v>
      </c>
      <c r="Q19" s="131">
        <v>74.917355371900825</v>
      </c>
      <c r="R19" s="132">
        <v>27.730027548209367</v>
      </c>
      <c r="S19" s="132">
        <v>8.1680440771349865</v>
      </c>
      <c r="T19" s="132">
        <v>16.578512396694215</v>
      </c>
      <c r="U19" s="131">
        <v>258.62258953168043</v>
      </c>
      <c r="V19" s="131">
        <v>4.6831955922865015E-2</v>
      </c>
      <c r="W19" s="131">
        <v>286.37190082644628</v>
      </c>
      <c r="X19" s="132">
        <v>14.814429732318331</v>
      </c>
      <c r="Y19" s="132">
        <v>2.6434839598329063</v>
      </c>
      <c r="Z19" s="132">
        <v>5.6211960761081059</v>
      </c>
      <c r="AA19" s="133">
        <v>891.25334771299958</v>
      </c>
      <c r="AB19" s="133">
        <v>523.46007996606295</v>
      </c>
      <c r="AC19" s="133">
        <v>1480.8602196864954</v>
      </c>
      <c r="AD19" s="134">
        <v>80.883973424080381</v>
      </c>
      <c r="AE19" s="134">
        <v>6.6067087992221678</v>
      </c>
      <c r="AF19" s="134">
        <v>4.9460379192999513</v>
      </c>
    </row>
    <row r="20" spans="1:32" ht="15.95" customHeight="1" x14ac:dyDescent="0.25">
      <c r="A20" s="67" t="s">
        <v>606</v>
      </c>
      <c r="B20" s="67" t="s">
        <v>607</v>
      </c>
      <c r="C20" s="71" t="s">
        <v>89</v>
      </c>
      <c r="D20" s="136">
        <v>140.85</v>
      </c>
      <c r="E20" s="136">
        <v>145.94999999999999</v>
      </c>
      <c r="F20" s="149">
        <v>393.44352617079892</v>
      </c>
      <c r="G20" s="149">
        <v>33.165289256198349</v>
      </c>
      <c r="H20" s="149">
        <v>64.705234159779607</v>
      </c>
      <c r="I20" s="146">
        <v>13.465564738292011</v>
      </c>
      <c r="J20" s="146">
        <v>4.5840220385674932</v>
      </c>
      <c r="K20" s="146">
        <v>4.8705234159779618</v>
      </c>
      <c r="L20" s="132">
        <v>1.1570247933884297</v>
      </c>
      <c r="M20" s="132">
        <v>0</v>
      </c>
      <c r="N20" s="132">
        <v>0</v>
      </c>
      <c r="O20" s="131">
        <v>873.50688705234165</v>
      </c>
      <c r="P20" s="131">
        <v>178.7603305785124</v>
      </c>
      <c r="Q20" s="131">
        <v>74.917355371900825</v>
      </c>
      <c r="R20" s="132">
        <v>27.438016528925619</v>
      </c>
      <c r="S20" s="132">
        <v>8.4600550964187331</v>
      </c>
      <c r="T20" s="132">
        <v>16.578512396694215</v>
      </c>
      <c r="U20" s="131">
        <v>258.62258953168043</v>
      </c>
      <c r="V20" s="131">
        <v>4.6831955922865015E-2</v>
      </c>
      <c r="W20" s="131">
        <v>286.37190082644628</v>
      </c>
      <c r="X20" s="132">
        <v>15.210825497655378</v>
      </c>
      <c r="Y20" s="132">
        <v>2.7071904221192824</v>
      </c>
      <c r="Z20" s="132">
        <v>5.7840014797287722</v>
      </c>
      <c r="AA20" s="133">
        <v>891.25334771299958</v>
      </c>
      <c r="AB20" s="133">
        <v>523.46007996606295</v>
      </c>
      <c r="AC20" s="133">
        <v>1480.8602196864954</v>
      </c>
      <c r="AD20" s="134">
        <v>80.983146977799379</v>
      </c>
      <c r="AE20" s="134">
        <v>6.5571220223626643</v>
      </c>
      <c r="AF20" s="134">
        <v>4.8964511424404478</v>
      </c>
    </row>
    <row r="21" spans="1:32" ht="15.95" customHeight="1" x14ac:dyDescent="0.25">
      <c r="A21" s="67" t="s">
        <v>607</v>
      </c>
      <c r="B21" s="67" t="s">
        <v>960</v>
      </c>
      <c r="C21" s="71" t="s">
        <v>393</v>
      </c>
      <c r="D21" s="136">
        <v>145.94999999999999</v>
      </c>
      <c r="E21" s="136">
        <v>156.49</v>
      </c>
      <c r="F21" s="149">
        <v>7.8181818181818183</v>
      </c>
      <c r="G21" s="149">
        <v>4.9476584022038566</v>
      </c>
      <c r="H21" s="149">
        <v>0.26446280991735538</v>
      </c>
      <c r="I21" s="146"/>
      <c r="J21" s="146"/>
      <c r="K21" s="146"/>
      <c r="L21" s="132">
        <v>1.1570247933884297</v>
      </c>
      <c r="M21" s="132">
        <v>0</v>
      </c>
      <c r="N21" s="132">
        <v>0</v>
      </c>
      <c r="O21" s="131">
        <v>1050.6528925619834</v>
      </c>
      <c r="P21" s="131">
        <v>181.36363636363637</v>
      </c>
      <c r="Q21" s="131">
        <v>147.52066115702479</v>
      </c>
      <c r="R21" s="132">
        <v>23.355371900826448</v>
      </c>
      <c r="S21" s="132">
        <v>1.4573002754820936</v>
      </c>
      <c r="T21" s="132">
        <v>0</v>
      </c>
      <c r="U21" s="131">
        <v>259.52066115702479</v>
      </c>
      <c r="V21" s="131">
        <v>0.14325068870523416</v>
      </c>
      <c r="W21" s="131">
        <v>287.43526170798896</v>
      </c>
      <c r="X21" s="132">
        <v>14.723201902329947</v>
      </c>
      <c r="Y21" s="132">
        <v>3.2141116284782356</v>
      </c>
      <c r="Z21" s="132">
        <v>2.1667820684661478</v>
      </c>
      <c r="AA21" s="133">
        <v>964.97027764823122</v>
      </c>
      <c r="AB21" s="133">
        <v>1054.1419524147111</v>
      </c>
      <c r="AC21" s="133">
        <v>2057.1786716455258</v>
      </c>
      <c r="AD21" s="134">
        <v>73.206935666828713</v>
      </c>
      <c r="AE21" s="134">
        <v>2.2229784475773782</v>
      </c>
      <c r="AF21" s="134">
        <v>5.2973586128666339</v>
      </c>
    </row>
    <row r="22" spans="1:32" ht="15.95" customHeight="1" x14ac:dyDescent="0.25">
      <c r="A22" s="67" t="s">
        <v>960</v>
      </c>
      <c r="B22" s="67" t="s">
        <v>961</v>
      </c>
      <c r="C22" s="71" t="s">
        <v>394</v>
      </c>
      <c r="D22" s="136">
        <v>156.49</v>
      </c>
      <c r="E22" s="136">
        <v>163.44</v>
      </c>
      <c r="F22" s="149">
        <v>7.8181818181818183</v>
      </c>
      <c r="G22" s="149">
        <v>4.9476584022038566</v>
      </c>
      <c r="H22" s="149">
        <v>0.13223140495867769</v>
      </c>
      <c r="I22" s="146"/>
      <c r="J22" s="146"/>
      <c r="K22" s="146"/>
      <c r="L22" s="132">
        <v>1.1570247933884297</v>
      </c>
      <c r="M22" s="132">
        <v>0</v>
      </c>
      <c r="N22" s="132">
        <v>0</v>
      </c>
      <c r="O22" s="131">
        <v>947.84573002754826</v>
      </c>
      <c r="P22" s="131">
        <v>285.32782369146008</v>
      </c>
      <c r="Q22" s="131">
        <v>146.36363636363637</v>
      </c>
      <c r="R22" s="132">
        <v>24.228650137741045</v>
      </c>
      <c r="S22" s="132">
        <v>0.29201101928374656</v>
      </c>
      <c r="T22" s="132">
        <v>0</v>
      </c>
      <c r="U22" s="131">
        <v>258.8677685950413</v>
      </c>
      <c r="V22" s="131">
        <v>1.303030303030303</v>
      </c>
      <c r="W22" s="131">
        <v>286.92837465564736</v>
      </c>
      <c r="X22" s="132">
        <v>14.356243545458256</v>
      </c>
      <c r="Y22" s="132">
        <v>3.2163644523714083</v>
      </c>
      <c r="Z22" s="132">
        <v>2.5464125597368366</v>
      </c>
      <c r="AA22" s="133">
        <v>796.92912471698457</v>
      </c>
      <c r="AB22" s="133">
        <v>1328.0707893664464</v>
      </c>
      <c r="AC22" s="133">
        <v>1948.8948071239827</v>
      </c>
      <c r="AD22" s="134">
        <v>74.621455193647705</v>
      </c>
      <c r="AE22" s="134">
        <v>2.6692594393129152</v>
      </c>
      <c r="AF22" s="134">
        <v>4.2602495543672019</v>
      </c>
    </row>
    <row r="23" spans="1:32" ht="15.95" customHeight="1" x14ac:dyDescent="0.25">
      <c r="A23" s="67" t="s">
        <v>961</v>
      </c>
      <c r="B23" s="67" t="s">
        <v>962</v>
      </c>
      <c r="C23" s="71" t="s">
        <v>395</v>
      </c>
      <c r="D23" s="136">
        <v>163.44</v>
      </c>
      <c r="E23" s="136">
        <v>177.48</v>
      </c>
      <c r="F23" s="149">
        <v>8.6115702479338836</v>
      </c>
      <c r="G23" s="149">
        <v>4.1542699724517904</v>
      </c>
      <c r="H23" s="149">
        <v>0.13223140495867769</v>
      </c>
      <c r="I23" s="146"/>
      <c r="J23" s="146"/>
      <c r="K23" s="146"/>
      <c r="L23" s="132">
        <v>1.1570247933884297</v>
      </c>
      <c r="M23" s="132">
        <v>0</v>
      </c>
      <c r="N23" s="132">
        <v>0</v>
      </c>
      <c r="O23" s="131">
        <v>874.95316804407719</v>
      </c>
      <c r="P23" s="131">
        <v>180.20661157024793</v>
      </c>
      <c r="Q23" s="131">
        <v>75.206611570247929</v>
      </c>
      <c r="R23" s="132">
        <v>23.9366391184573</v>
      </c>
      <c r="S23" s="132">
        <v>0.29201101928374656</v>
      </c>
      <c r="T23" s="132">
        <v>0</v>
      </c>
      <c r="U23" s="131">
        <v>258.77134986225894</v>
      </c>
      <c r="V23" s="131">
        <v>9.6418732782369149E-2</v>
      </c>
      <c r="W23" s="131">
        <v>286.87878787878788</v>
      </c>
      <c r="X23" s="132">
        <v>11.197752930373326</v>
      </c>
      <c r="Y23" s="132">
        <v>2.4993915245566711</v>
      </c>
      <c r="Z23" s="132">
        <v>0.88934961442043914</v>
      </c>
      <c r="AA23" s="133">
        <v>761.54004200165559</v>
      </c>
      <c r="AB23" s="133">
        <v>525.24720060632239</v>
      </c>
      <c r="AC23" s="133">
        <v>1444.8747406403727</v>
      </c>
      <c r="AD23" s="134">
        <v>77.194263490520171</v>
      </c>
      <c r="AE23" s="134">
        <v>1.6222330254415818</v>
      </c>
      <c r="AF23" s="134">
        <v>4.5776049262680276</v>
      </c>
    </row>
    <row r="24" spans="1:32" ht="15.95" customHeight="1" x14ac:dyDescent="0.25">
      <c r="A24" s="67" t="s">
        <v>962</v>
      </c>
      <c r="B24" s="67" t="s">
        <v>963</v>
      </c>
      <c r="C24" s="71" t="s">
        <v>396</v>
      </c>
      <c r="D24" s="136">
        <v>177.48</v>
      </c>
      <c r="E24" s="136">
        <v>193.08</v>
      </c>
      <c r="F24" s="149">
        <v>8.6115702479338836</v>
      </c>
      <c r="G24" s="149">
        <v>4.1542699724517904</v>
      </c>
      <c r="H24" s="149">
        <v>0.13223140495867769</v>
      </c>
      <c r="I24" s="146"/>
      <c r="J24" s="146"/>
      <c r="K24" s="146"/>
      <c r="L24" s="132">
        <v>1.1570247933884297</v>
      </c>
      <c r="M24" s="132">
        <v>0</v>
      </c>
      <c r="N24" s="132">
        <v>0</v>
      </c>
      <c r="O24" s="131">
        <v>874.95316804407719</v>
      </c>
      <c r="P24" s="131">
        <v>180.20661157024793</v>
      </c>
      <c r="Q24" s="131">
        <v>75.206611570247929</v>
      </c>
      <c r="R24" s="132">
        <v>23.9366391184573</v>
      </c>
      <c r="S24" s="132">
        <v>0.29201101928374656</v>
      </c>
      <c r="T24" s="132">
        <v>0</v>
      </c>
      <c r="U24" s="131">
        <v>258.77134986225894</v>
      </c>
      <c r="V24" s="131">
        <v>9.6418732782369149E-2</v>
      </c>
      <c r="W24" s="131">
        <v>286.87878787878788</v>
      </c>
      <c r="X24" s="132">
        <v>13.077635917167299</v>
      </c>
      <c r="Y24" s="132">
        <v>2.4271618282243708</v>
      </c>
      <c r="Z24" s="132">
        <v>0.96840185075132013</v>
      </c>
      <c r="AA24" s="133">
        <v>674.5544865015338</v>
      </c>
      <c r="AB24" s="133">
        <v>320.26480208540096</v>
      </c>
      <c r="AC24" s="133">
        <v>1650.2536173415519</v>
      </c>
      <c r="AD24" s="134">
        <v>21.743315508021389</v>
      </c>
      <c r="AE24" s="134">
        <v>1.433803273375466</v>
      </c>
      <c r="AF24" s="134">
        <v>3.4172743477556313</v>
      </c>
    </row>
    <row r="25" spans="1:32" ht="15.95" customHeight="1" x14ac:dyDescent="0.25">
      <c r="A25" s="67" t="s">
        <v>963</v>
      </c>
      <c r="B25" s="67" t="s">
        <v>964</v>
      </c>
      <c r="C25" s="71" t="s">
        <v>397</v>
      </c>
      <c r="D25" s="136">
        <v>193.08</v>
      </c>
      <c r="E25" s="136">
        <v>204.96</v>
      </c>
      <c r="F25" s="149">
        <v>8.7438016528925626</v>
      </c>
      <c r="G25" s="149">
        <v>3.7575757575757578</v>
      </c>
      <c r="H25" s="149">
        <v>0.13223140495867769</v>
      </c>
      <c r="I25" s="146"/>
      <c r="J25" s="146"/>
      <c r="K25" s="146"/>
      <c r="L25" s="132">
        <v>1.1570247933884297</v>
      </c>
      <c r="M25" s="132">
        <v>0</v>
      </c>
      <c r="N25" s="132">
        <v>0</v>
      </c>
      <c r="O25" s="131">
        <v>699.83195592286506</v>
      </c>
      <c r="P25" s="131">
        <v>284.46005509641873</v>
      </c>
      <c r="Q25" s="131">
        <v>146.07438016528926</v>
      </c>
      <c r="R25" s="132">
        <v>23.9366391184573</v>
      </c>
      <c r="S25" s="132">
        <v>0.29201101928374656</v>
      </c>
      <c r="T25" s="132">
        <v>0</v>
      </c>
      <c r="U25" s="131">
        <v>258.07162534435264</v>
      </c>
      <c r="V25" s="131">
        <v>0.79614325068870528</v>
      </c>
      <c r="W25" s="131">
        <v>286.87878787878788</v>
      </c>
      <c r="X25" s="132">
        <v>10.447768215988503</v>
      </c>
      <c r="Y25" s="132">
        <v>2.6203653844653445</v>
      </c>
      <c r="Z25" s="132">
        <v>2.2787675883221254</v>
      </c>
      <c r="AA25" s="133">
        <v>675.05368476461058</v>
      </c>
      <c r="AB25" s="133">
        <v>336.76847954264707</v>
      </c>
      <c r="AC25" s="133">
        <v>1634.0512366031335</v>
      </c>
      <c r="AD25" s="134">
        <v>22.338356830335442</v>
      </c>
      <c r="AE25" s="134">
        <v>1.2354561659374492</v>
      </c>
      <c r="AF25" s="134">
        <v>3.2189272403176146</v>
      </c>
    </row>
    <row r="26" spans="1:32" ht="15.95" customHeight="1" x14ac:dyDescent="0.25">
      <c r="A26" s="67" t="s">
        <v>964</v>
      </c>
      <c r="B26" s="67" t="s">
        <v>965</v>
      </c>
      <c r="C26" s="71" t="s">
        <v>398</v>
      </c>
      <c r="D26" s="136">
        <v>204.96</v>
      </c>
      <c r="E26" s="136">
        <v>220.76</v>
      </c>
      <c r="F26" s="149">
        <v>10.953168044077135</v>
      </c>
      <c r="G26" s="149">
        <v>1.5482093663911847</v>
      </c>
      <c r="H26" s="149">
        <v>0.13223140495867769</v>
      </c>
      <c r="I26" s="146"/>
      <c r="J26" s="146"/>
      <c r="K26" s="146"/>
      <c r="L26" s="132">
        <v>1.1570247933884297</v>
      </c>
      <c r="M26" s="132">
        <v>0</v>
      </c>
      <c r="N26" s="132">
        <v>0</v>
      </c>
      <c r="O26" s="131">
        <v>771.85674931129472</v>
      </c>
      <c r="P26" s="131">
        <v>284.74931129476585</v>
      </c>
      <c r="Q26" s="131">
        <v>73.760330578512395</v>
      </c>
      <c r="R26" s="132">
        <v>23.9366391184573</v>
      </c>
      <c r="S26" s="132">
        <v>0.29201101928374656</v>
      </c>
      <c r="T26" s="132">
        <v>0</v>
      </c>
      <c r="U26" s="131">
        <v>258.0220385674931</v>
      </c>
      <c r="V26" s="131">
        <v>0.99173553719008267</v>
      </c>
      <c r="W26" s="131">
        <v>286.73278236914598</v>
      </c>
      <c r="X26" s="132">
        <v>10.920335876244962</v>
      </c>
      <c r="Y26" s="132">
        <v>2.4999226531044769</v>
      </c>
      <c r="Z26" s="132">
        <v>1.1695740623013648</v>
      </c>
      <c r="AA26" s="133">
        <v>674.68579324427083</v>
      </c>
      <c r="AB26" s="133">
        <v>70.30740916218258</v>
      </c>
      <c r="AC26" s="133">
        <v>1900.1353959916362</v>
      </c>
      <c r="AD26" s="134">
        <v>25.769761789013124</v>
      </c>
      <c r="AE26" s="134">
        <v>1.3842164965159618</v>
      </c>
      <c r="AF26" s="134">
        <v>3.8536379841192678</v>
      </c>
    </row>
    <row r="27" spans="1:32" ht="15.95" customHeight="1" x14ac:dyDescent="0.25">
      <c r="A27" s="67" t="s">
        <v>965</v>
      </c>
      <c r="B27" s="67" t="s">
        <v>966</v>
      </c>
      <c r="C27" s="71" t="s">
        <v>399</v>
      </c>
      <c r="D27" s="136">
        <v>220.76</v>
      </c>
      <c r="E27" s="136">
        <v>228</v>
      </c>
      <c r="F27" s="149">
        <v>10.953168044077135</v>
      </c>
      <c r="G27" s="149">
        <v>1.5482093663911847</v>
      </c>
      <c r="H27" s="149">
        <v>0.13223140495867769</v>
      </c>
      <c r="I27" s="146"/>
      <c r="J27" s="146"/>
      <c r="K27" s="146"/>
      <c r="L27" s="132">
        <v>1.1570247933884297</v>
      </c>
      <c r="M27" s="132">
        <v>0</v>
      </c>
      <c r="N27" s="132">
        <v>0</v>
      </c>
      <c r="O27" s="131">
        <v>770.69972451790636</v>
      </c>
      <c r="P27" s="131">
        <v>284.74931129476585</v>
      </c>
      <c r="Q27" s="131">
        <v>73.471074380165291</v>
      </c>
      <c r="R27" s="132">
        <v>0.8732782369146006</v>
      </c>
      <c r="S27" s="132">
        <v>0.29201101928374656</v>
      </c>
      <c r="T27" s="132">
        <v>0</v>
      </c>
      <c r="U27" s="131">
        <v>258.0220385674931</v>
      </c>
      <c r="V27" s="131">
        <v>1.0385674931129476</v>
      </c>
      <c r="W27" s="131">
        <v>286.68595041322317</v>
      </c>
      <c r="X27" s="132">
        <v>10.919560410976828</v>
      </c>
      <c r="Y27" s="132">
        <v>2.4997581604718562</v>
      </c>
      <c r="Z27" s="132">
        <v>1.1694800665112552</v>
      </c>
      <c r="AA27" s="133">
        <v>675.33454791772556</v>
      </c>
      <c r="AB27" s="133">
        <v>270.98870415183171</v>
      </c>
      <c r="AC27" s="133">
        <v>1700.5054731643595</v>
      </c>
      <c r="AD27" s="134">
        <v>27.499594879274024</v>
      </c>
      <c r="AE27" s="134">
        <v>1.5825636039539783</v>
      </c>
      <c r="AF27" s="134">
        <v>3.1735537190082646</v>
      </c>
    </row>
    <row r="28" spans="1:32" ht="15.95" customHeight="1" x14ac:dyDescent="0.25">
      <c r="A28" s="67" t="s">
        <v>966</v>
      </c>
      <c r="B28" s="67" t="s">
        <v>967</v>
      </c>
      <c r="C28" s="71" t="s">
        <v>400</v>
      </c>
      <c r="D28" s="136">
        <v>228</v>
      </c>
      <c r="E28" s="136">
        <v>237.05</v>
      </c>
      <c r="F28" s="149">
        <v>10.953168044077135</v>
      </c>
      <c r="G28" s="149">
        <v>1.5482093663911847</v>
      </c>
      <c r="H28" s="149">
        <v>0.13223140495867769</v>
      </c>
      <c r="I28" s="146"/>
      <c r="J28" s="146"/>
      <c r="K28" s="146"/>
      <c r="L28" s="132">
        <v>1.1570247933884297</v>
      </c>
      <c r="M28" s="132">
        <v>0</v>
      </c>
      <c r="N28" s="132">
        <v>0</v>
      </c>
      <c r="O28" s="131">
        <v>770.69972451790636</v>
      </c>
      <c r="P28" s="131">
        <v>284.74931129476585</v>
      </c>
      <c r="Q28" s="131">
        <v>73.471074380165291</v>
      </c>
      <c r="R28" s="132">
        <v>0.8732782369146006</v>
      </c>
      <c r="S28" s="132">
        <v>0.29201101928374656</v>
      </c>
      <c r="T28" s="132">
        <v>0</v>
      </c>
      <c r="U28" s="131">
        <v>258.0220385674931</v>
      </c>
      <c r="V28" s="131">
        <v>1.0385674931129476</v>
      </c>
      <c r="W28" s="131">
        <v>286.63636363636363</v>
      </c>
      <c r="X28" s="132">
        <v>10.919560410976828</v>
      </c>
      <c r="Y28" s="132">
        <v>2.4997581604718562</v>
      </c>
      <c r="Z28" s="132">
        <v>1.219066843370797</v>
      </c>
      <c r="AA28" s="133">
        <v>674.5803226093758</v>
      </c>
      <c r="AB28" s="133">
        <v>251.47469217609208</v>
      </c>
      <c r="AC28" s="133">
        <v>1719.0779751147443</v>
      </c>
      <c r="AD28" s="134">
        <v>33.16488413547237</v>
      </c>
      <c r="AE28" s="134">
        <v>1.8552908766812508</v>
      </c>
      <c r="AF28" s="134">
        <v>3.5082644628099175</v>
      </c>
    </row>
    <row r="29" spans="1:32" ht="15.95" customHeight="1" x14ac:dyDescent="0.25">
      <c r="A29" s="67" t="s">
        <v>967</v>
      </c>
      <c r="B29" s="67" t="s">
        <v>968</v>
      </c>
      <c r="C29" s="71" t="s">
        <v>401</v>
      </c>
      <c r="D29" s="136">
        <v>237.05</v>
      </c>
      <c r="E29" s="136">
        <v>248.9</v>
      </c>
      <c r="F29" s="149">
        <v>12.143250688705233</v>
      </c>
      <c r="G29" s="149">
        <v>1.6804407713498624</v>
      </c>
      <c r="H29" s="149">
        <v>0.13223140495867769</v>
      </c>
      <c r="I29" s="146"/>
      <c r="J29" s="146"/>
      <c r="K29" s="146"/>
      <c r="L29" s="132">
        <v>1.1570247933884297</v>
      </c>
      <c r="M29" s="132">
        <v>0</v>
      </c>
      <c r="N29" s="132">
        <v>0</v>
      </c>
      <c r="O29" s="131">
        <v>770.69972451790636</v>
      </c>
      <c r="P29" s="131">
        <v>284.74931129476585</v>
      </c>
      <c r="Q29" s="131">
        <v>73.471074380165291</v>
      </c>
      <c r="R29" s="132">
        <v>0.8732782369146006</v>
      </c>
      <c r="S29" s="132">
        <v>0.29201101928374656</v>
      </c>
      <c r="T29" s="132">
        <v>0</v>
      </c>
      <c r="U29" s="131">
        <v>257.97245179063361</v>
      </c>
      <c r="V29" s="131">
        <v>1.0385674931129476</v>
      </c>
      <c r="W29" s="131">
        <v>286.63636363636363</v>
      </c>
      <c r="X29" s="132">
        <v>10.973415010980716</v>
      </c>
      <c r="Y29" s="132">
        <v>2.50066345629034</v>
      </c>
      <c r="Z29" s="132">
        <v>1.2195841552670572</v>
      </c>
      <c r="AA29" s="133">
        <v>700.76150921182489</v>
      </c>
      <c r="AB29" s="133">
        <v>225.7810845310342</v>
      </c>
      <c r="AC29" s="133">
        <v>1718.5523836631382</v>
      </c>
      <c r="AD29" s="134">
        <v>26.111165127207908</v>
      </c>
      <c r="AE29" s="134">
        <v>1.5825636039539783</v>
      </c>
      <c r="AF29" s="134">
        <v>2.6776859504132231</v>
      </c>
    </row>
    <row r="30" spans="1:32" ht="15.95" customHeight="1" x14ac:dyDescent="0.25">
      <c r="A30" s="67" t="s">
        <v>968</v>
      </c>
      <c r="B30" s="67" t="s">
        <v>969</v>
      </c>
      <c r="C30" s="71" t="s">
        <v>402</v>
      </c>
      <c r="D30" s="136">
        <v>248.9</v>
      </c>
      <c r="E30" s="136">
        <v>261.51</v>
      </c>
      <c r="F30" s="149">
        <v>12.672176308539944</v>
      </c>
      <c r="G30" s="149">
        <v>1.415977961432507</v>
      </c>
      <c r="H30" s="149">
        <v>0</v>
      </c>
      <c r="I30" s="146"/>
      <c r="J30" s="146"/>
      <c r="K30" s="146"/>
      <c r="L30" s="132">
        <v>1.1570247933884297</v>
      </c>
      <c r="M30" s="132">
        <v>0</v>
      </c>
      <c r="N30" s="132">
        <v>0</v>
      </c>
      <c r="O30" s="131">
        <v>770.69972451790636</v>
      </c>
      <c r="P30" s="131">
        <v>284.46005509641873</v>
      </c>
      <c r="Q30" s="131">
        <v>73.760330578512395</v>
      </c>
      <c r="R30" s="132">
        <v>0.8732782369146006</v>
      </c>
      <c r="S30" s="132">
        <v>0.29201101928374656</v>
      </c>
      <c r="T30" s="132">
        <v>0</v>
      </c>
      <c r="U30" s="131">
        <v>258.01928374655648</v>
      </c>
      <c r="V30" s="131">
        <v>1.2561983471074381</v>
      </c>
      <c r="W30" s="131">
        <v>286.37190082644628</v>
      </c>
      <c r="X30" s="132">
        <v>11.288699332887973</v>
      </c>
      <c r="Y30" s="132">
        <v>2.1684319516310779</v>
      </c>
      <c r="Z30" s="132">
        <v>1.2178894369918112</v>
      </c>
      <c r="AA30" s="133">
        <v>702.92596414653235</v>
      </c>
      <c r="AB30" s="133">
        <v>225.7810845310342</v>
      </c>
      <c r="AC30" s="133">
        <v>1720.5720538633873</v>
      </c>
      <c r="AD30" s="134">
        <v>25.565710581753365</v>
      </c>
      <c r="AE30" s="134">
        <v>1.6321503808134823</v>
      </c>
      <c r="AF30" s="134">
        <v>2.5785123966942152</v>
      </c>
    </row>
    <row r="31" spans="1:32" ht="15.95" customHeight="1" x14ac:dyDescent="0.25">
      <c r="A31" s="67" t="s">
        <v>969</v>
      </c>
      <c r="B31" s="67" t="s">
        <v>970</v>
      </c>
      <c r="C31" s="71" t="s">
        <v>403</v>
      </c>
      <c r="D31" s="136">
        <v>261.51</v>
      </c>
      <c r="E31" s="136">
        <v>272.63</v>
      </c>
      <c r="F31" s="149">
        <v>12.40771349862259</v>
      </c>
      <c r="G31" s="149">
        <v>1.6804407713498624</v>
      </c>
      <c r="H31" s="149">
        <v>0</v>
      </c>
      <c r="I31" s="146"/>
      <c r="J31" s="146"/>
      <c r="K31" s="146"/>
      <c r="L31" s="132">
        <v>1.1570247933884297</v>
      </c>
      <c r="M31" s="132">
        <v>0</v>
      </c>
      <c r="N31" s="132">
        <v>0</v>
      </c>
      <c r="O31" s="131">
        <v>770.69972451790636</v>
      </c>
      <c r="P31" s="131">
        <v>284.17079889807161</v>
      </c>
      <c r="Q31" s="131">
        <v>73.760330578512395</v>
      </c>
      <c r="R31" s="132">
        <v>0.8732782369146006</v>
      </c>
      <c r="S31" s="132">
        <v>0.29201101928374656</v>
      </c>
      <c r="T31" s="132">
        <v>0</v>
      </c>
      <c r="U31" s="131">
        <v>258.01928374655648</v>
      </c>
      <c r="V31" s="131">
        <v>1.2561983471074381</v>
      </c>
      <c r="W31" s="131">
        <v>286.37190082644628</v>
      </c>
      <c r="X31" s="132">
        <v>11.288964296790709</v>
      </c>
      <c r="Y31" s="132">
        <v>2.1684787099668483</v>
      </c>
      <c r="Z31" s="132">
        <v>1.217920609215696</v>
      </c>
      <c r="AA31" s="133">
        <v>510.02321720080579</v>
      </c>
      <c r="AB31" s="133">
        <v>416.51937654205352</v>
      </c>
      <c r="AC31" s="133">
        <v>1718.5523836631382</v>
      </c>
      <c r="AD31" s="134">
        <v>25.268189920596338</v>
      </c>
      <c r="AE31" s="134">
        <v>1.6321503808134823</v>
      </c>
      <c r="AF31" s="134">
        <v>2.7272727272727275</v>
      </c>
    </row>
    <row r="32" spans="1:32" ht="15.95" customHeight="1" x14ac:dyDescent="0.25">
      <c r="A32" s="67" t="s">
        <v>970</v>
      </c>
      <c r="B32" s="67" t="s">
        <v>542</v>
      </c>
      <c r="C32" s="71" t="s">
        <v>404</v>
      </c>
      <c r="D32" s="136">
        <v>272.63</v>
      </c>
      <c r="E32" s="136">
        <v>281.41000000000003</v>
      </c>
      <c r="F32" s="149">
        <v>13.730027548209366</v>
      </c>
      <c r="G32" s="149">
        <v>1.415977961432507</v>
      </c>
      <c r="H32" s="149">
        <v>0</v>
      </c>
      <c r="I32" s="146"/>
      <c r="J32" s="146"/>
      <c r="K32" s="146"/>
      <c r="L32" s="132">
        <v>1.1570247933884297</v>
      </c>
      <c r="M32" s="132">
        <v>0</v>
      </c>
      <c r="N32" s="132">
        <v>0</v>
      </c>
      <c r="O32" s="131">
        <v>770.69972451790636</v>
      </c>
      <c r="P32" s="131">
        <v>284.17079889807161</v>
      </c>
      <c r="Q32" s="131">
        <v>73.760330578512395</v>
      </c>
      <c r="R32" s="132">
        <v>1.165289256198347</v>
      </c>
      <c r="S32" s="132">
        <v>0</v>
      </c>
      <c r="T32" s="132">
        <v>0</v>
      </c>
      <c r="U32" s="131">
        <v>258.01928374655648</v>
      </c>
      <c r="V32" s="131">
        <v>1.2561983471074381</v>
      </c>
      <c r="W32" s="131">
        <v>286.37190082644628</v>
      </c>
      <c r="X32" s="132">
        <v>11.276366443142024</v>
      </c>
      <c r="Y32" s="132">
        <v>2.1662555593229627</v>
      </c>
      <c r="Z32" s="132">
        <v>1.2164385087864389</v>
      </c>
      <c r="AA32" s="133">
        <v>510.02321720080579</v>
      </c>
      <c r="AB32" s="133">
        <v>422.58014818235552</v>
      </c>
      <c r="AC32" s="133">
        <v>1712.4916120228361</v>
      </c>
      <c r="AD32" s="134">
        <v>25.169016366877329</v>
      </c>
      <c r="AE32" s="134">
        <v>1.880084265111003</v>
      </c>
      <c r="AF32" s="134">
        <v>2.6776859504132231</v>
      </c>
    </row>
    <row r="33" spans="1:32" ht="15.95" customHeight="1" x14ac:dyDescent="0.25">
      <c r="A33" s="67" t="s">
        <v>542</v>
      </c>
      <c r="B33" s="67" t="s">
        <v>971</v>
      </c>
      <c r="C33" s="71" t="s">
        <v>405</v>
      </c>
      <c r="D33" s="136">
        <v>281.41000000000003</v>
      </c>
      <c r="E33" s="136">
        <v>289.25</v>
      </c>
      <c r="F33" s="149">
        <v>1.0661157024793388</v>
      </c>
      <c r="G33" s="149">
        <v>0.27823691460055094</v>
      </c>
      <c r="H33" s="149">
        <v>0.13223140495867769</v>
      </c>
      <c r="I33" s="146"/>
      <c r="J33" s="146"/>
      <c r="K33" s="146"/>
      <c r="L33" s="132">
        <v>1.1570247933884297</v>
      </c>
      <c r="M33" s="132">
        <v>0</v>
      </c>
      <c r="N33" s="132">
        <v>0</v>
      </c>
      <c r="O33" s="131">
        <v>770.41046831955919</v>
      </c>
      <c r="P33" s="131">
        <v>284.17079889807161</v>
      </c>
      <c r="Q33" s="131">
        <v>73.760330578512395</v>
      </c>
      <c r="R33" s="132">
        <v>0.58402203856749313</v>
      </c>
      <c r="S33" s="132">
        <v>0</v>
      </c>
      <c r="T33" s="132">
        <v>0</v>
      </c>
      <c r="U33" s="131">
        <v>258.06611570247935</v>
      </c>
      <c r="V33" s="131">
        <v>1.2561983471074381</v>
      </c>
      <c r="W33" s="131">
        <v>286.37190082644628</v>
      </c>
      <c r="X33" s="132">
        <v>10.165132070956361</v>
      </c>
      <c r="Y33" s="132">
        <v>1.9866397983242905</v>
      </c>
      <c r="Z33" s="132">
        <v>1.2252529784971671</v>
      </c>
      <c r="AA33" s="133">
        <v>510.04420239690853</v>
      </c>
      <c r="AB33" s="133">
        <v>422.58014818235552</v>
      </c>
      <c r="AC33" s="133">
        <v>1712.5119935232533</v>
      </c>
      <c r="AD33" s="134">
        <v>27.648355209852536</v>
      </c>
      <c r="AE33" s="134">
        <v>2.3263652568465405</v>
      </c>
      <c r="AF33" s="134">
        <v>3.0247933884297522</v>
      </c>
    </row>
    <row r="34" spans="1:32" ht="15.95" customHeight="1" x14ac:dyDescent="0.25">
      <c r="A34" s="67" t="s">
        <v>971</v>
      </c>
      <c r="B34" s="67" t="s">
        <v>972</v>
      </c>
      <c r="C34" s="71" t="s">
        <v>406</v>
      </c>
      <c r="D34" s="136">
        <v>289.25</v>
      </c>
      <c r="E34" s="136">
        <v>306.02999999999997</v>
      </c>
      <c r="F34" s="149"/>
      <c r="G34" s="149"/>
      <c r="H34" s="149"/>
      <c r="I34" s="146"/>
      <c r="J34" s="146"/>
      <c r="K34" s="146"/>
      <c r="L34" s="132">
        <v>1.1570247933884297</v>
      </c>
      <c r="M34" s="132">
        <v>0</v>
      </c>
      <c r="N34" s="132">
        <v>0</v>
      </c>
      <c r="O34" s="131">
        <v>770.41046831955919</v>
      </c>
      <c r="P34" s="131">
        <v>284.17079889807161</v>
      </c>
      <c r="Q34" s="131">
        <v>73.760330578512395</v>
      </c>
      <c r="R34" s="132">
        <v>0.58402203856749313</v>
      </c>
      <c r="S34" s="132">
        <v>0</v>
      </c>
      <c r="T34" s="132">
        <v>0</v>
      </c>
      <c r="U34" s="131">
        <v>258.06611570247935</v>
      </c>
      <c r="V34" s="131">
        <v>1.2561983471074381</v>
      </c>
      <c r="W34" s="131">
        <v>286.37190082644628</v>
      </c>
      <c r="X34" s="132">
        <v>10.167933013207858</v>
      </c>
      <c r="Y34" s="132">
        <v>1.9871819161793951</v>
      </c>
      <c r="Z34" s="132">
        <v>1.2256143904005512</v>
      </c>
      <c r="AA34" s="133">
        <v>509.24497402546382</v>
      </c>
      <c r="AB34" s="133">
        <v>422.1366220115566</v>
      </c>
      <c r="AC34" s="133">
        <v>1710.8472409995034</v>
      </c>
      <c r="AD34" s="134">
        <v>28.292983309026091</v>
      </c>
      <c r="AE34" s="134">
        <v>2.3759520337060445</v>
      </c>
      <c r="AF34" s="134">
        <v>3.4710743801652892</v>
      </c>
    </row>
    <row r="35" spans="1:32" ht="15.95" customHeight="1" x14ac:dyDescent="0.25">
      <c r="A35" s="67" t="s">
        <v>972</v>
      </c>
      <c r="B35" s="67" t="s">
        <v>973</v>
      </c>
      <c r="C35" s="71" t="s">
        <v>407</v>
      </c>
      <c r="D35" s="136">
        <v>306.02999999999997</v>
      </c>
      <c r="E35" s="136">
        <v>313.69</v>
      </c>
      <c r="F35" s="149"/>
      <c r="G35" s="149"/>
      <c r="H35" s="149"/>
      <c r="I35" s="146"/>
      <c r="J35" s="146"/>
      <c r="K35" s="146"/>
      <c r="L35" s="132">
        <v>1.1570247933884297</v>
      </c>
      <c r="M35" s="132">
        <v>0</v>
      </c>
      <c r="N35" s="132">
        <v>0</v>
      </c>
      <c r="O35" s="131">
        <v>770.41046831955919</v>
      </c>
      <c r="P35" s="131">
        <v>284.17079889807161</v>
      </c>
      <c r="Q35" s="131">
        <v>73.760330578512395</v>
      </c>
      <c r="R35" s="132">
        <v>0.58402203856749313</v>
      </c>
      <c r="S35" s="132">
        <v>0</v>
      </c>
      <c r="T35" s="132">
        <v>0</v>
      </c>
      <c r="U35" s="131">
        <v>258.06611570247935</v>
      </c>
      <c r="V35" s="131">
        <v>1.2561983471074381</v>
      </c>
      <c r="W35" s="131">
        <v>286.37190082644628</v>
      </c>
      <c r="X35" s="132">
        <v>10.167933013207858</v>
      </c>
      <c r="Y35" s="132">
        <v>1.9871819161793951</v>
      </c>
      <c r="Z35" s="132">
        <v>1.2256143904005512</v>
      </c>
      <c r="AA35" s="133">
        <v>509.24497402546382</v>
      </c>
      <c r="AB35" s="133">
        <v>422.1366220115566</v>
      </c>
      <c r="AC35" s="133">
        <v>1710.8472409995034</v>
      </c>
      <c r="AD35" s="134">
        <v>28.292983309026091</v>
      </c>
      <c r="AE35" s="134">
        <v>2.3759520337060445</v>
      </c>
      <c r="AF35" s="134">
        <v>3.4710743801652892</v>
      </c>
    </row>
    <row r="36" spans="1:32" ht="15.95" customHeight="1" x14ac:dyDescent="0.25">
      <c r="A36" s="67" t="s">
        <v>973</v>
      </c>
      <c r="B36" s="67" t="s">
        <v>974</v>
      </c>
      <c r="C36" s="71" t="s">
        <v>408</v>
      </c>
      <c r="D36" s="136">
        <v>313.69</v>
      </c>
      <c r="E36" s="136">
        <v>325.54000000000002</v>
      </c>
      <c r="F36" s="149"/>
      <c r="G36" s="149"/>
      <c r="H36" s="149"/>
      <c r="I36" s="146"/>
      <c r="J36" s="146"/>
      <c r="K36" s="146"/>
      <c r="L36" s="132">
        <v>1.1570247933884297</v>
      </c>
      <c r="M36" s="132">
        <v>0</v>
      </c>
      <c r="N36" s="132">
        <v>0</v>
      </c>
      <c r="O36" s="131">
        <v>770.41046831955919</v>
      </c>
      <c r="P36" s="131">
        <v>283.59228650137743</v>
      </c>
      <c r="Q36" s="131">
        <v>73.760330578512395</v>
      </c>
      <c r="R36" s="132">
        <v>0.58402203856749313</v>
      </c>
      <c r="S36" s="132">
        <v>0</v>
      </c>
      <c r="T36" s="132">
        <v>0</v>
      </c>
      <c r="U36" s="131">
        <v>258.06611570247935</v>
      </c>
      <c r="V36" s="131">
        <v>1.2561983471074381</v>
      </c>
      <c r="W36" s="131">
        <v>286.37190082644628</v>
      </c>
      <c r="X36" s="132">
        <v>9.8352694404375143</v>
      </c>
      <c r="Y36" s="132">
        <v>1.9868885988312854</v>
      </c>
      <c r="Z36" s="132">
        <v>1.2254188455018493</v>
      </c>
      <c r="AA36" s="133">
        <v>510.05064170738501</v>
      </c>
      <c r="AB36" s="133">
        <v>803.02960646888891</v>
      </c>
      <c r="AC36" s="133">
        <v>1330.9321673578665</v>
      </c>
      <c r="AD36" s="134">
        <v>29.73099983795171</v>
      </c>
      <c r="AE36" s="134">
        <v>2.3263652568465405</v>
      </c>
      <c r="AF36" s="134">
        <v>2.9752066115702482</v>
      </c>
    </row>
    <row r="37" spans="1:32" ht="15.95" customHeight="1" x14ac:dyDescent="0.25">
      <c r="A37" s="67" t="s">
        <v>974</v>
      </c>
      <c r="B37" s="67" t="s">
        <v>975</v>
      </c>
      <c r="C37" s="71" t="s">
        <v>409</v>
      </c>
      <c r="D37" s="136">
        <v>325.54000000000002</v>
      </c>
      <c r="E37" s="136">
        <v>345.25</v>
      </c>
      <c r="F37" s="149"/>
      <c r="G37" s="149"/>
      <c r="H37" s="149"/>
      <c r="I37" s="146"/>
      <c r="J37" s="146"/>
      <c r="K37" s="146"/>
      <c r="L37" s="132">
        <v>1.1570247933884297</v>
      </c>
      <c r="M37" s="132">
        <v>0</v>
      </c>
      <c r="N37" s="132">
        <v>0</v>
      </c>
      <c r="O37" s="131">
        <v>770.41046831955919</v>
      </c>
      <c r="P37" s="131">
        <v>283.59228650137743</v>
      </c>
      <c r="Q37" s="131">
        <v>73.760330578512395</v>
      </c>
      <c r="R37" s="132">
        <v>0.58402203856749313</v>
      </c>
      <c r="S37" s="132">
        <v>0</v>
      </c>
      <c r="T37" s="132">
        <v>0</v>
      </c>
      <c r="U37" s="131">
        <v>258.06611570247935</v>
      </c>
      <c r="V37" s="131">
        <v>1.2561983471074381</v>
      </c>
      <c r="W37" s="131">
        <v>286.27272727272725</v>
      </c>
      <c r="X37" s="132">
        <v>9.8372335454184849</v>
      </c>
      <c r="Y37" s="132">
        <v>1.987281419827525</v>
      </c>
      <c r="Z37" s="132">
        <v>1.3248542798850735</v>
      </c>
      <c r="AA37" s="133">
        <v>507.58787036663188</v>
      </c>
      <c r="AB37" s="133">
        <v>801.57324513052583</v>
      </c>
      <c r="AC37" s="133">
        <v>1334.8421737902586</v>
      </c>
      <c r="AD37" s="134">
        <v>31.466537028034356</v>
      </c>
      <c r="AE37" s="134">
        <v>2.1280181494085237</v>
      </c>
      <c r="AF37" s="134">
        <v>3.0247933884297522</v>
      </c>
    </row>
    <row r="38" spans="1:32" ht="15.95" customHeight="1" x14ac:dyDescent="0.25">
      <c r="A38" s="67" t="s">
        <v>975</v>
      </c>
      <c r="B38" s="67" t="s">
        <v>976</v>
      </c>
      <c r="C38" s="71" t="s">
        <v>410</v>
      </c>
      <c r="D38" s="136">
        <v>345.25</v>
      </c>
      <c r="E38" s="136">
        <v>350.16</v>
      </c>
      <c r="F38" s="149"/>
      <c r="G38" s="149"/>
      <c r="H38" s="149"/>
      <c r="I38" s="146"/>
      <c r="J38" s="146"/>
      <c r="K38" s="146"/>
      <c r="L38" s="132">
        <v>0.69421487603305787</v>
      </c>
      <c r="M38" s="132">
        <v>0.46280991735537191</v>
      </c>
      <c r="N38" s="132">
        <v>0</v>
      </c>
      <c r="O38" s="131">
        <v>770.41046831955919</v>
      </c>
      <c r="P38" s="131">
        <v>283.59228650137743</v>
      </c>
      <c r="Q38" s="131">
        <v>73.760330578512395</v>
      </c>
      <c r="R38" s="132">
        <v>0.58402203856749313</v>
      </c>
      <c r="S38" s="132">
        <v>0</v>
      </c>
      <c r="T38" s="132">
        <v>0</v>
      </c>
      <c r="U38" s="131">
        <v>258.06611570247935</v>
      </c>
      <c r="V38" s="131">
        <v>1.2561983471074381</v>
      </c>
      <c r="W38" s="131">
        <v>286.27272727272725</v>
      </c>
      <c r="X38" s="132">
        <v>10.470405228076515</v>
      </c>
      <c r="Y38" s="132">
        <v>2.1139157563590629</v>
      </c>
      <c r="Z38" s="132">
        <v>1.4092771709061367</v>
      </c>
      <c r="AA38" s="133">
        <v>507.15903857910928</v>
      </c>
      <c r="AB38" s="133">
        <v>801.98055864194794</v>
      </c>
      <c r="AC38" s="133">
        <v>1334.0642797181833</v>
      </c>
      <c r="AD38" s="134">
        <v>32.921406579160582</v>
      </c>
      <c r="AE38" s="134">
        <v>2.1776049262680277</v>
      </c>
      <c r="AF38" s="134">
        <v>2.6280991735537191</v>
      </c>
    </row>
    <row r="39" spans="1:32" ht="15.95" customHeight="1" x14ac:dyDescent="0.25">
      <c r="A39" s="67" t="s">
        <v>976</v>
      </c>
      <c r="B39" s="67" t="s">
        <v>977</v>
      </c>
      <c r="C39" s="71" t="s">
        <v>411</v>
      </c>
      <c r="D39" s="136">
        <v>350.16</v>
      </c>
      <c r="E39" s="136">
        <v>359.96</v>
      </c>
      <c r="F39" s="149"/>
      <c r="G39" s="149"/>
      <c r="H39" s="149"/>
      <c r="I39" s="146"/>
      <c r="J39" s="146"/>
      <c r="K39" s="146"/>
      <c r="L39" s="132">
        <v>0.69421487603305787</v>
      </c>
      <c r="M39" s="132">
        <v>0.46280991735537191</v>
      </c>
      <c r="N39" s="132">
        <v>0</v>
      </c>
      <c r="O39" s="131">
        <v>770.41046831955919</v>
      </c>
      <c r="P39" s="131">
        <v>195.07988980716254</v>
      </c>
      <c r="Q39" s="131">
        <v>162.27272727272728</v>
      </c>
      <c r="R39" s="132">
        <v>0.58402203856749313</v>
      </c>
      <c r="S39" s="132">
        <v>0</v>
      </c>
      <c r="T39" s="132">
        <v>0</v>
      </c>
      <c r="U39" s="131">
        <v>258.01928374655648</v>
      </c>
      <c r="V39" s="131">
        <v>1.2534435261707988</v>
      </c>
      <c r="W39" s="131">
        <v>286.32231404958679</v>
      </c>
      <c r="X39" s="132">
        <v>10.575921413876358</v>
      </c>
      <c r="Y39" s="132">
        <v>1.0675094967595271</v>
      </c>
      <c r="Z39" s="132">
        <v>2.4908554924388113</v>
      </c>
      <c r="AA39" s="133">
        <v>507.15917237942284</v>
      </c>
      <c r="AB39" s="133">
        <v>801.98116308574754</v>
      </c>
      <c r="AC39" s="133">
        <v>1334.0632046308981</v>
      </c>
      <c r="AD39" s="134">
        <v>33.962728893210169</v>
      </c>
      <c r="AE39" s="134">
        <v>2.1776049262680277</v>
      </c>
      <c r="AF39" s="134">
        <v>2.8760330578512399</v>
      </c>
    </row>
    <row r="40" spans="1:32" ht="15.95" customHeight="1" x14ac:dyDescent="0.25">
      <c r="A40" s="67" t="s">
        <v>977</v>
      </c>
      <c r="B40" s="67" t="s">
        <v>978</v>
      </c>
      <c r="C40" s="71" t="s">
        <v>412</v>
      </c>
      <c r="D40" s="136">
        <v>359.96</v>
      </c>
      <c r="E40" s="136">
        <v>362.1</v>
      </c>
      <c r="F40" s="149"/>
      <c r="G40" s="149"/>
      <c r="H40" s="149"/>
      <c r="I40" s="146"/>
      <c r="J40" s="146"/>
      <c r="K40" s="146"/>
      <c r="L40" s="132">
        <v>0.69421487603305787</v>
      </c>
      <c r="M40" s="132">
        <v>0.46280991735537191</v>
      </c>
      <c r="N40" s="132">
        <v>0</v>
      </c>
      <c r="O40" s="131">
        <v>668.36088154269976</v>
      </c>
      <c r="P40" s="131">
        <v>297.41873278236915</v>
      </c>
      <c r="Q40" s="131">
        <v>162.56198347107437</v>
      </c>
      <c r="R40" s="132">
        <v>0.58402203856749313</v>
      </c>
      <c r="S40" s="132">
        <v>0</v>
      </c>
      <c r="T40" s="132">
        <v>0</v>
      </c>
      <c r="U40" s="131">
        <v>257.60881542699724</v>
      </c>
      <c r="V40" s="131">
        <v>1.6639118457300275</v>
      </c>
      <c r="W40" s="131">
        <v>286.32231404958679</v>
      </c>
      <c r="X40" s="132">
        <v>9.1725097066478156</v>
      </c>
      <c r="Y40" s="132">
        <v>1.6556577250655664</v>
      </c>
      <c r="Z40" s="132">
        <v>2.3179208150916679</v>
      </c>
      <c r="AA40" s="133">
        <v>509.44746280407958</v>
      </c>
      <c r="AB40" s="133">
        <v>803.21196360062572</v>
      </c>
      <c r="AC40" s="133">
        <v>1332.8328747595056</v>
      </c>
      <c r="AD40" s="134">
        <v>35.946199967590339</v>
      </c>
      <c r="AE40" s="134">
        <v>2.3759520337060445</v>
      </c>
      <c r="AF40" s="134">
        <v>3.7685950413223139</v>
      </c>
    </row>
    <row r="41" spans="1:32" ht="15.95" customHeight="1" x14ac:dyDescent="0.25">
      <c r="A41" s="67" t="s">
        <v>978</v>
      </c>
      <c r="B41" s="67" t="s">
        <v>979</v>
      </c>
      <c r="C41" s="71" t="s">
        <v>413</v>
      </c>
      <c r="D41" s="136">
        <v>362.1</v>
      </c>
      <c r="E41" s="136">
        <v>365.29</v>
      </c>
      <c r="F41" s="149"/>
      <c r="G41" s="149"/>
      <c r="H41" s="149"/>
      <c r="I41" s="146"/>
      <c r="J41" s="146"/>
      <c r="K41" s="146"/>
      <c r="L41" s="132">
        <v>0.69421487603305787</v>
      </c>
      <c r="M41" s="132">
        <v>0.46280991735537191</v>
      </c>
      <c r="N41" s="132">
        <v>0</v>
      </c>
      <c r="O41" s="131">
        <v>670.67493112947659</v>
      </c>
      <c r="P41" s="131">
        <v>297.12947658402203</v>
      </c>
      <c r="Q41" s="131">
        <v>170.37190082644628</v>
      </c>
      <c r="R41" s="132"/>
      <c r="S41" s="132"/>
      <c r="T41" s="132"/>
      <c r="U41" s="131">
        <v>257.12396694214874</v>
      </c>
      <c r="V41" s="131">
        <v>1.2038567493112948</v>
      </c>
      <c r="W41" s="131">
        <v>286.22314049586777</v>
      </c>
      <c r="X41" s="132">
        <v>7.6552811883849472</v>
      </c>
      <c r="Y41" s="132">
        <v>1.7623760777509574</v>
      </c>
      <c r="Z41" s="132">
        <v>2.5305455260543113</v>
      </c>
      <c r="AA41" s="133">
        <v>3.6629350805462009</v>
      </c>
      <c r="AB41" s="133">
        <v>0.91460055096418735</v>
      </c>
      <c r="AC41" s="133">
        <v>42.712607945559974</v>
      </c>
      <c r="AD41" s="134">
        <v>45.071625344352611</v>
      </c>
      <c r="AE41" s="134">
        <v>1.6528925619834711</v>
      </c>
      <c r="AF41" s="134">
        <v>4.9035812672176311</v>
      </c>
    </row>
    <row r="42" spans="1:32" ht="15.95" customHeight="1" x14ac:dyDescent="0.25">
      <c r="A42" s="67" t="s">
        <v>979</v>
      </c>
      <c r="B42" s="67" t="s">
        <v>980</v>
      </c>
      <c r="C42" s="71" t="s">
        <v>414</v>
      </c>
      <c r="D42" s="136">
        <v>365.29</v>
      </c>
      <c r="E42" s="136">
        <v>367.99</v>
      </c>
      <c r="F42" s="149"/>
      <c r="G42" s="149"/>
      <c r="H42" s="149"/>
      <c r="I42" s="146"/>
      <c r="J42" s="146"/>
      <c r="K42" s="146"/>
      <c r="L42" s="132">
        <v>3.0082644628099175</v>
      </c>
      <c r="M42" s="132">
        <v>2.7768595041322315</v>
      </c>
      <c r="N42" s="132">
        <v>0.69421487603305787</v>
      </c>
      <c r="O42" s="131">
        <v>801.65013774104682</v>
      </c>
      <c r="P42" s="131">
        <v>278.32782369146008</v>
      </c>
      <c r="Q42" s="131">
        <v>77.52066115702479</v>
      </c>
      <c r="R42" s="132"/>
      <c r="S42" s="132"/>
      <c r="T42" s="132"/>
      <c r="U42" s="131">
        <v>259.58953168044076</v>
      </c>
      <c r="V42" s="131">
        <v>2.9476584022038566</v>
      </c>
      <c r="W42" s="131">
        <v>286.70798898071627</v>
      </c>
      <c r="X42" s="132">
        <v>7.9270012284366658</v>
      </c>
      <c r="Y42" s="132">
        <v>1.6514585892576292</v>
      </c>
      <c r="Z42" s="132">
        <v>1.9817503071091664</v>
      </c>
      <c r="AA42" s="133"/>
      <c r="AB42" s="133"/>
      <c r="AC42" s="133"/>
      <c r="AD42" s="134">
        <v>11.271836595697716</v>
      </c>
      <c r="AE42" s="134">
        <v>0.89531680440771355</v>
      </c>
      <c r="AF42" s="134">
        <v>2.8007622155324272</v>
      </c>
    </row>
    <row r="43" spans="1:32" ht="15.95" customHeight="1" x14ac:dyDescent="0.25">
      <c r="A43" s="67" t="s">
        <v>980</v>
      </c>
      <c r="B43" s="67" t="s">
        <v>981</v>
      </c>
      <c r="C43" s="71" t="s">
        <v>415</v>
      </c>
      <c r="D43" s="136">
        <v>367.99</v>
      </c>
      <c r="E43" s="136">
        <v>375.29</v>
      </c>
      <c r="F43" s="149"/>
      <c r="G43" s="149"/>
      <c r="H43" s="149"/>
      <c r="I43" s="146"/>
      <c r="J43" s="146"/>
      <c r="K43" s="146"/>
      <c r="L43" s="132">
        <v>3.0082644628099175</v>
      </c>
      <c r="M43" s="132">
        <v>2.7768595041322315</v>
      </c>
      <c r="N43" s="132">
        <v>0.69421487603305787</v>
      </c>
      <c r="O43" s="131">
        <v>801.65013774104682</v>
      </c>
      <c r="P43" s="131">
        <v>278.32782369146008</v>
      </c>
      <c r="Q43" s="131">
        <v>77.52066115702479</v>
      </c>
      <c r="R43" s="132">
        <v>0.58402203856749313</v>
      </c>
      <c r="S43" s="132">
        <v>0</v>
      </c>
      <c r="T43" s="132">
        <v>0</v>
      </c>
      <c r="U43" s="131">
        <v>259.58953168044076</v>
      </c>
      <c r="V43" s="131">
        <v>2.9476584022038566</v>
      </c>
      <c r="W43" s="131">
        <v>286.70798898071627</v>
      </c>
      <c r="X43" s="132">
        <v>9.9197790615537542</v>
      </c>
      <c r="Y43" s="132">
        <v>1.6532965102589401</v>
      </c>
      <c r="Z43" s="132">
        <v>1.9839558123107395</v>
      </c>
      <c r="AA43" s="133">
        <v>509.5927070007574</v>
      </c>
      <c r="AB43" s="133">
        <v>802.3340395970082</v>
      </c>
      <c r="AC43" s="133">
        <v>1293.5889547793502</v>
      </c>
      <c r="AD43" s="134">
        <v>13.370442391832766</v>
      </c>
      <c r="AE43" s="134">
        <v>2.5577702155242261</v>
      </c>
      <c r="AF43" s="134">
        <v>2.5482093663911844</v>
      </c>
    </row>
    <row r="44" spans="1:32" ht="15.95" customHeight="1" x14ac:dyDescent="0.25">
      <c r="A44" s="67" t="s">
        <v>981</v>
      </c>
      <c r="B44" s="67" t="s">
        <v>982</v>
      </c>
      <c r="C44" s="71" t="s">
        <v>416</v>
      </c>
      <c r="D44" s="136">
        <v>375.29</v>
      </c>
      <c r="E44" s="136">
        <v>385.1</v>
      </c>
      <c r="F44" s="149"/>
      <c r="G44" s="149"/>
      <c r="H44" s="149"/>
      <c r="I44" s="146"/>
      <c r="J44" s="146"/>
      <c r="K44" s="146"/>
      <c r="L44" s="132">
        <v>3.2396694214876032</v>
      </c>
      <c r="M44" s="132">
        <v>3.2396694214876032</v>
      </c>
      <c r="N44" s="132">
        <v>0.69421487603305787</v>
      </c>
      <c r="O44" s="131">
        <v>803.96418732782365</v>
      </c>
      <c r="P44" s="131">
        <v>278.61707988980714</v>
      </c>
      <c r="Q44" s="131">
        <v>77.231404958677686</v>
      </c>
      <c r="R44" s="132">
        <v>0.58402203856749313</v>
      </c>
      <c r="S44" s="132">
        <v>0</v>
      </c>
      <c r="T44" s="132">
        <v>0</v>
      </c>
      <c r="U44" s="131">
        <v>260.12396694214874</v>
      </c>
      <c r="V44" s="131">
        <v>3.4077134986225897</v>
      </c>
      <c r="W44" s="131">
        <v>286.80716253443524</v>
      </c>
      <c r="X44" s="132">
        <v>9.9025327194565307</v>
      </c>
      <c r="Y44" s="132">
        <v>1.4190171612317499</v>
      </c>
      <c r="Z44" s="132">
        <v>1.4019941471970583</v>
      </c>
      <c r="AA44" s="133">
        <v>509.59271010261051</v>
      </c>
      <c r="AB44" s="133">
        <v>802.33404063095918</v>
      </c>
      <c r="AC44" s="133">
        <v>1295.9525932108884</v>
      </c>
      <c r="AD44" s="134">
        <v>21.428293631502189</v>
      </c>
      <c r="AE44" s="134">
        <v>3.1335277912818023</v>
      </c>
      <c r="AF44" s="134">
        <v>4.9173553719008272</v>
      </c>
    </row>
    <row r="45" spans="1:32" ht="15.95" customHeight="1" x14ac:dyDescent="0.25">
      <c r="A45" s="67" t="s">
        <v>982</v>
      </c>
      <c r="B45" s="67" t="s">
        <v>983</v>
      </c>
      <c r="C45" s="71" t="s">
        <v>1014</v>
      </c>
      <c r="D45" s="136">
        <v>385.1</v>
      </c>
      <c r="E45" s="136">
        <v>396.47</v>
      </c>
      <c r="F45" s="149"/>
      <c r="G45" s="149"/>
      <c r="H45" s="149"/>
      <c r="I45" s="146"/>
      <c r="J45" s="146"/>
      <c r="K45" s="146"/>
      <c r="L45" s="132">
        <v>3.2396694214876032</v>
      </c>
      <c r="M45" s="132">
        <v>3.2396694214876032</v>
      </c>
      <c r="N45" s="132">
        <v>0.69421487603305787</v>
      </c>
      <c r="O45" s="131">
        <v>803.96418732782365</v>
      </c>
      <c r="P45" s="131">
        <v>278.90633608815426</v>
      </c>
      <c r="Q45" s="131">
        <v>76.942148760330582</v>
      </c>
      <c r="R45" s="132">
        <v>0.58402203856749313</v>
      </c>
      <c r="S45" s="132">
        <v>0</v>
      </c>
      <c r="T45" s="132">
        <v>0</v>
      </c>
      <c r="U45" s="131">
        <v>260.12396694214874</v>
      </c>
      <c r="V45" s="131">
        <v>3.4077134986225897</v>
      </c>
      <c r="W45" s="131">
        <v>286.80716253443524</v>
      </c>
      <c r="X45" s="132">
        <v>9.9044366865243774</v>
      </c>
      <c r="Y45" s="132">
        <v>1.419334489076391</v>
      </c>
      <c r="Z45" s="132">
        <v>1.4023749406106276</v>
      </c>
      <c r="AA45" s="133">
        <v>509.59271010261051</v>
      </c>
      <c r="AB45" s="133">
        <v>802.33404063095918</v>
      </c>
      <c r="AC45" s="133">
        <v>1295.9525932108884</v>
      </c>
      <c r="AD45" s="134">
        <v>22.461351482741858</v>
      </c>
      <c r="AE45" s="134">
        <v>2.9269162210338684</v>
      </c>
      <c r="AF45" s="134">
        <v>4.7107438016528924</v>
      </c>
    </row>
    <row r="46" spans="1:32" ht="15.95" customHeight="1" x14ac:dyDescent="0.25">
      <c r="A46" s="67" t="s">
        <v>983</v>
      </c>
      <c r="B46" s="67" t="s">
        <v>984</v>
      </c>
      <c r="C46" s="71" t="s">
        <v>417</v>
      </c>
      <c r="D46" s="136">
        <v>402.02</v>
      </c>
      <c r="E46" s="136">
        <v>419.34</v>
      </c>
      <c r="F46" s="149"/>
      <c r="G46" s="149"/>
      <c r="H46" s="149"/>
      <c r="I46" s="146"/>
      <c r="J46" s="146"/>
      <c r="K46" s="146"/>
      <c r="L46" s="132">
        <v>3.2396694214876032</v>
      </c>
      <c r="M46" s="132">
        <v>3.2396694214876032</v>
      </c>
      <c r="N46" s="132">
        <v>0.69421487603305787</v>
      </c>
      <c r="O46" s="131">
        <v>803.96418732782365</v>
      </c>
      <c r="P46" s="131">
        <v>279.19559228650138</v>
      </c>
      <c r="Q46" s="131">
        <v>76.652892561983478</v>
      </c>
      <c r="R46" s="132">
        <v>0.58402203856749313</v>
      </c>
      <c r="S46" s="132">
        <v>0</v>
      </c>
      <c r="T46" s="132">
        <v>0</v>
      </c>
      <c r="U46" s="131">
        <v>260.12396694214874</v>
      </c>
      <c r="V46" s="131">
        <v>2.9228650137741048</v>
      </c>
      <c r="W46" s="131">
        <v>287.29201101928373</v>
      </c>
      <c r="X46" s="132">
        <v>10.402458644307899</v>
      </c>
      <c r="Y46" s="132">
        <v>1.50233814870694</v>
      </c>
      <c r="Z46" s="132">
        <v>1.501979332167366</v>
      </c>
      <c r="AA46" s="133">
        <v>508.41182040882768</v>
      </c>
      <c r="AB46" s="133">
        <v>802.33404063095918</v>
      </c>
      <c r="AC46" s="133">
        <v>1297.1334829046712</v>
      </c>
      <c r="AD46" s="134">
        <v>24.45859666180522</v>
      </c>
      <c r="AE46" s="134">
        <v>2.7891751742019122</v>
      </c>
      <c r="AF46" s="134">
        <v>4.779614325068871</v>
      </c>
    </row>
    <row r="47" spans="1:32" ht="15.95" customHeight="1" x14ac:dyDescent="0.25">
      <c r="A47" s="67" t="s">
        <v>984</v>
      </c>
      <c r="B47" s="67" t="s">
        <v>985</v>
      </c>
      <c r="C47" s="71" t="s">
        <v>418</v>
      </c>
      <c r="D47" s="136">
        <v>419.34</v>
      </c>
      <c r="E47" s="136">
        <v>428.85</v>
      </c>
      <c r="F47" s="149"/>
      <c r="G47" s="149"/>
      <c r="H47" s="149"/>
      <c r="I47" s="146"/>
      <c r="J47" s="146"/>
      <c r="K47" s="146"/>
      <c r="L47" s="132">
        <v>3.2396694214876032</v>
      </c>
      <c r="M47" s="132">
        <v>3.2396694214876032</v>
      </c>
      <c r="N47" s="132">
        <v>0.69421487603305787</v>
      </c>
      <c r="O47" s="131">
        <v>732.51239669421489</v>
      </c>
      <c r="P47" s="131">
        <v>279.4848484848485</v>
      </c>
      <c r="Q47" s="131">
        <v>147.81542699724517</v>
      </c>
      <c r="R47" s="132">
        <v>0.58402203856749313</v>
      </c>
      <c r="S47" s="132">
        <v>0</v>
      </c>
      <c r="T47" s="132">
        <v>0</v>
      </c>
      <c r="U47" s="131">
        <v>260.46005509641873</v>
      </c>
      <c r="V47" s="131">
        <v>2.1019283746556474</v>
      </c>
      <c r="W47" s="131">
        <v>287.77685950413223</v>
      </c>
      <c r="X47" s="132">
        <v>9.2405875186439062</v>
      </c>
      <c r="Y47" s="132">
        <v>1.4186999553658666</v>
      </c>
      <c r="Z47" s="132">
        <v>2.0616554657755159</v>
      </c>
      <c r="AA47" s="133">
        <v>508.6958225407904</v>
      </c>
      <c r="AB47" s="133">
        <v>802.47604169694057</v>
      </c>
      <c r="AC47" s="133">
        <v>1297.5594861026154</v>
      </c>
      <c r="AD47" s="134">
        <v>26.662453411116513</v>
      </c>
      <c r="AE47" s="134">
        <v>2.7891751742019122</v>
      </c>
      <c r="AF47" s="134">
        <v>4.0909090909090908</v>
      </c>
    </row>
    <row r="48" spans="1:32" ht="15.95" customHeight="1" x14ac:dyDescent="0.25">
      <c r="A48" s="67" t="s">
        <v>985</v>
      </c>
      <c r="B48" s="67" t="s">
        <v>986</v>
      </c>
      <c r="C48" s="71" t="s">
        <v>419</v>
      </c>
      <c r="D48" s="136">
        <v>428.85</v>
      </c>
      <c r="E48" s="136">
        <v>442.19</v>
      </c>
      <c r="F48" s="149"/>
      <c r="G48" s="149"/>
      <c r="H48" s="149"/>
      <c r="I48" s="146"/>
      <c r="J48" s="146"/>
      <c r="K48" s="146"/>
      <c r="L48" s="132">
        <v>3.2396694214876032</v>
      </c>
      <c r="M48" s="132">
        <v>3.2396694214876032</v>
      </c>
      <c r="N48" s="132">
        <v>0.69421487603305787</v>
      </c>
      <c r="O48" s="131">
        <v>732.51239669421489</v>
      </c>
      <c r="P48" s="131">
        <v>279.77410468319562</v>
      </c>
      <c r="Q48" s="131">
        <v>147.23691460055096</v>
      </c>
      <c r="R48" s="132">
        <v>0.58402203856749313</v>
      </c>
      <c r="S48" s="132">
        <v>0</v>
      </c>
      <c r="T48" s="132">
        <v>0</v>
      </c>
      <c r="U48" s="131">
        <v>260.46005509641873</v>
      </c>
      <c r="V48" s="131">
        <v>2.1019283746556474</v>
      </c>
      <c r="W48" s="131">
        <v>287.77685950413223</v>
      </c>
      <c r="X48" s="132">
        <v>9.240368184676754</v>
      </c>
      <c r="Y48" s="132">
        <v>1.4186607885860099</v>
      </c>
      <c r="Z48" s="132">
        <v>2.6401051956219703</v>
      </c>
      <c r="AA48" s="133">
        <v>508.41182040882768</v>
      </c>
      <c r="AB48" s="133">
        <v>982.64072359979207</v>
      </c>
      <c r="AC48" s="133">
        <v>1116.8267999358386</v>
      </c>
      <c r="AD48" s="134">
        <v>27.488899692108248</v>
      </c>
      <c r="AE48" s="134">
        <v>2.7891751742019122</v>
      </c>
      <c r="AF48" s="134">
        <v>3.6501377410468319</v>
      </c>
    </row>
    <row r="49" spans="1:32" x14ac:dyDescent="0.25">
      <c r="A49" s="64" t="s">
        <v>986</v>
      </c>
      <c r="B49" s="64" t="s">
        <v>987</v>
      </c>
      <c r="C49" s="96" t="s">
        <v>420</v>
      </c>
      <c r="D49" s="64">
        <v>442.19</v>
      </c>
      <c r="E49" s="64">
        <v>446.36</v>
      </c>
      <c r="F49" s="132"/>
      <c r="G49" s="132"/>
      <c r="H49" s="132"/>
      <c r="I49" s="131"/>
      <c r="J49" s="131"/>
      <c r="K49" s="131"/>
      <c r="L49" s="132">
        <v>3.0082644628099175</v>
      </c>
      <c r="M49" s="132">
        <v>2.7768595041322315</v>
      </c>
      <c r="N49" s="132">
        <v>0.69421487603305787</v>
      </c>
      <c r="O49" s="131">
        <v>731.64462809917359</v>
      </c>
      <c r="P49" s="131">
        <v>279.19559228650138</v>
      </c>
      <c r="Q49" s="131">
        <v>146.94765840220387</v>
      </c>
      <c r="R49" s="132">
        <v>0.58402203856749313</v>
      </c>
      <c r="S49" s="132">
        <v>0</v>
      </c>
      <c r="T49" s="132">
        <v>0</v>
      </c>
      <c r="U49" s="131">
        <v>259.92561983471074</v>
      </c>
      <c r="V49" s="131">
        <v>1.6418732782369145</v>
      </c>
      <c r="W49" s="131">
        <v>287.67768595041321</v>
      </c>
      <c r="X49" s="132">
        <v>9.2475336656103764</v>
      </c>
      <c r="Y49" s="132">
        <v>1.6513452974304528</v>
      </c>
      <c r="Z49" s="132">
        <v>2.642152475888679</v>
      </c>
      <c r="AA49" s="133">
        <v>529.62451908198261</v>
      </c>
      <c r="AB49" s="133">
        <v>962.438148363599</v>
      </c>
      <c r="AC49" s="133">
        <v>1113.4530339315343</v>
      </c>
      <c r="AD49" s="134">
        <v>22.736833576405772</v>
      </c>
      <c r="AE49" s="134">
        <v>1.9379355047804245</v>
      </c>
      <c r="AF49" s="134">
        <v>4.1322314049586772</v>
      </c>
    </row>
    <row r="50" spans="1:32" x14ac:dyDescent="0.25">
      <c r="A50" s="64" t="s">
        <v>987</v>
      </c>
      <c r="B50" s="64" t="s">
        <v>988</v>
      </c>
      <c r="C50" s="96" t="s">
        <v>421</v>
      </c>
      <c r="D50" s="64">
        <v>446.36</v>
      </c>
      <c r="E50" s="64">
        <v>453.53</v>
      </c>
      <c r="F50" s="132"/>
      <c r="G50" s="132"/>
      <c r="H50" s="132"/>
      <c r="I50" s="131"/>
      <c r="J50" s="131"/>
      <c r="K50" s="131"/>
      <c r="L50" s="132">
        <v>3.0082644628099175</v>
      </c>
      <c r="M50" s="132">
        <v>2.7768595041322315</v>
      </c>
      <c r="N50" s="132">
        <v>0.69421487603305787</v>
      </c>
      <c r="O50" s="131">
        <v>731.64462809917359</v>
      </c>
      <c r="P50" s="131">
        <v>279.19559228650138</v>
      </c>
      <c r="Q50" s="131">
        <v>146.94765840220387</v>
      </c>
      <c r="R50" s="132">
        <v>0.58402203856749313</v>
      </c>
      <c r="S50" s="132">
        <v>0</v>
      </c>
      <c r="T50" s="132">
        <v>0</v>
      </c>
      <c r="U50" s="131">
        <v>259.92561983471074</v>
      </c>
      <c r="V50" s="131">
        <v>1.6418732782369145</v>
      </c>
      <c r="W50" s="131">
        <v>287.67768595041321</v>
      </c>
      <c r="X50" s="132">
        <v>9.2475336656103764</v>
      </c>
      <c r="Y50" s="132">
        <v>1.6513452974304528</v>
      </c>
      <c r="Z50" s="132">
        <v>2.642152475888679</v>
      </c>
      <c r="AA50" s="133">
        <v>529.625834835364</v>
      </c>
      <c r="AB50" s="133">
        <v>962.44012199367114</v>
      </c>
      <c r="AC50" s="133">
        <v>1113.4536918082249</v>
      </c>
      <c r="AD50" s="134">
        <v>22.461351482741858</v>
      </c>
      <c r="AE50" s="134">
        <v>2.0756765516123803</v>
      </c>
      <c r="AF50" s="134">
        <v>4.2699724517906334</v>
      </c>
    </row>
    <row r="51" spans="1:32" x14ac:dyDescent="0.25">
      <c r="A51" s="64" t="s">
        <v>988</v>
      </c>
      <c r="B51" s="64" t="s">
        <v>989</v>
      </c>
      <c r="C51" s="96" t="s">
        <v>422</v>
      </c>
      <c r="D51" s="64">
        <v>453.53</v>
      </c>
      <c r="E51" s="64">
        <v>461.45</v>
      </c>
      <c r="F51" s="132"/>
      <c r="G51" s="132"/>
      <c r="H51" s="132"/>
      <c r="I51" s="131"/>
      <c r="J51" s="131"/>
      <c r="K51" s="131"/>
      <c r="L51" s="132">
        <v>3.2396694214876032</v>
      </c>
      <c r="M51" s="132">
        <v>3.2396694214876032</v>
      </c>
      <c r="N51" s="132">
        <v>0.69421487603305787</v>
      </c>
      <c r="O51" s="131">
        <v>732.51239669421489</v>
      </c>
      <c r="P51" s="131">
        <v>279.77410468319562</v>
      </c>
      <c r="Q51" s="131">
        <v>147.23691460055096</v>
      </c>
      <c r="R51" s="132">
        <v>0.58402203856749313</v>
      </c>
      <c r="S51" s="132">
        <v>0</v>
      </c>
      <c r="T51" s="132">
        <v>0</v>
      </c>
      <c r="U51" s="131">
        <v>260.46005509641873</v>
      </c>
      <c r="V51" s="131">
        <v>2.1019283746556474</v>
      </c>
      <c r="W51" s="131">
        <v>287.77685950413223</v>
      </c>
      <c r="X51" s="132">
        <v>9.240368184676754</v>
      </c>
      <c r="Y51" s="132">
        <v>1.4186607885860099</v>
      </c>
      <c r="Z51" s="132">
        <v>2.6401051956219703</v>
      </c>
      <c r="AA51" s="133">
        <v>528.39311619120701</v>
      </c>
      <c r="AB51" s="133">
        <v>962.43815146545217</v>
      </c>
      <c r="AC51" s="133">
        <v>1117.0480762877994</v>
      </c>
      <c r="AD51" s="134">
        <v>30.519202722411279</v>
      </c>
      <c r="AE51" s="134">
        <v>2.9269162210338684</v>
      </c>
      <c r="AF51" s="134">
        <v>4.8209366391184574</v>
      </c>
    </row>
    <row r="52" spans="1:32" x14ac:dyDescent="0.25">
      <c r="A52" s="64" t="s">
        <v>989</v>
      </c>
      <c r="B52" s="64" t="s">
        <v>990</v>
      </c>
      <c r="C52" s="96" t="s">
        <v>423</v>
      </c>
      <c r="D52" s="64">
        <v>461.45</v>
      </c>
      <c r="E52" s="64">
        <v>468.63</v>
      </c>
      <c r="F52" s="132"/>
      <c r="G52" s="132"/>
      <c r="H52" s="132"/>
      <c r="I52" s="131"/>
      <c r="J52" s="131"/>
      <c r="K52" s="131"/>
      <c r="L52" s="132">
        <v>3.2396694214876032</v>
      </c>
      <c r="M52" s="132">
        <v>3.0082644628099175</v>
      </c>
      <c r="N52" s="132">
        <v>0.92561983471074383</v>
      </c>
      <c r="O52" s="131">
        <v>732.51239669421489</v>
      </c>
      <c r="P52" s="131">
        <v>279.77410468319562</v>
      </c>
      <c r="Q52" s="131">
        <v>147.23691460055096</v>
      </c>
      <c r="R52" s="132">
        <v>0.58402203856749313</v>
      </c>
      <c r="S52" s="132">
        <v>0</v>
      </c>
      <c r="T52" s="132">
        <v>0</v>
      </c>
      <c r="U52" s="131">
        <v>260.46005509641873</v>
      </c>
      <c r="V52" s="131">
        <v>2.1019283746556474</v>
      </c>
      <c r="W52" s="131">
        <v>287.77685950413223</v>
      </c>
      <c r="X52" s="132">
        <v>9.2439208060472993</v>
      </c>
      <c r="Y52" s="132">
        <v>1.6507001439370015</v>
      </c>
      <c r="Z52" s="132">
        <v>2.4097152716215646</v>
      </c>
      <c r="AA52" s="133">
        <v>528.39443048135035</v>
      </c>
      <c r="AB52" s="133">
        <v>962.44012290066712</v>
      </c>
      <c r="AC52" s="133">
        <v>1117.0487334328711</v>
      </c>
      <c r="AD52" s="134">
        <v>30.932425862907149</v>
      </c>
      <c r="AE52" s="134">
        <v>2.3511586452762923</v>
      </c>
      <c r="AF52" s="134">
        <v>5.8099173553719012</v>
      </c>
    </row>
    <row r="53" spans="1:32" x14ac:dyDescent="0.25">
      <c r="A53" s="64" t="s">
        <v>990</v>
      </c>
      <c r="B53" s="64" t="s">
        <v>991</v>
      </c>
      <c r="C53" s="96" t="s">
        <v>424</v>
      </c>
      <c r="D53" s="64">
        <v>468.63</v>
      </c>
      <c r="E53" s="64">
        <v>477.24</v>
      </c>
      <c r="F53" s="132"/>
      <c r="G53" s="132"/>
      <c r="H53" s="132"/>
      <c r="I53" s="131"/>
      <c r="J53" s="131"/>
      <c r="K53" s="131"/>
      <c r="L53" s="132">
        <v>3.2396694214876032</v>
      </c>
      <c r="M53" s="132">
        <v>3.0082644628099175</v>
      </c>
      <c r="N53" s="132">
        <v>0.92561983471074383</v>
      </c>
      <c r="O53" s="131">
        <v>732.51239669421489</v>
      </c>
      <c r="P53" s="131">
        <v>280.3526170798898</v>
      </c>
      <c r="Q53" s="131">
        <v>146.65840220385675</v>
      </c>
      <c r="R53" s="132">
        <v>0.58402203856749313</v>
      </c>
      <c r="S53" s="132">
        <v>0</v>
      </c>
      <c r="T53" s="132">
        <v>0</v>
      </c>
      <c r="U53" s="131">
        <v>260.5068870523416</v>
      </c>
      <c r="V53" s="131">
        <v>2.1019283746556474</v>
      </c>
      <c r="W53" s="131">
        <v>287.77685950413223</v>
      </c>
      <c r="X53" s="132">
        <v>9.2423961806310899</v>
      </c>
      <c r="Y53" s="132">
        <v>1.6504278893984292</v>
      </c>
      <c r="Z53" s="132">
        <v>2.409279664359758</v>
      </c>
      <c r="AA53" s="133">
        <v>530.03498946944387</v>
      </c>
      <c r="AB53" s="133">
        <v>960.79627818721519</v>
      </c>
      <c r="AC53" s="133">
        <v>1117.0480762877994</v>
      </c>
      <c r="AD53" s="134">
        <v>13.921406579160589</v>
      </c>
      <c r="AE53" s="134">
        <v>2.5577702155242261</v>
      </c>
      <c r="AF53" s="134">
        <v>2.9862258953168044</v>
      </c>
    </row>
    <row r="54" spans="1:32" x14ac:dyDescent="0.25">
      <c r="A54" s="64" t="s">
        <v>991</v>
      </c>
      <c r="B54" s="64" t="s">
        <v>992</v>
      </c>
      <c r="C54" s="96" t="s">
        <v>425</v>
      </c>
      <c r="D54" s="64">
        <v>477.24</v>
      </c>
      <c r="E54" s="64">
        <v>491.09</v>
      </c>
      <c r="F54" s="132"/>
      <c r="G54" s="132"/>
      <c r="H54" s="132"/>
      <c r="I54" s="131"/>
      <c r="J54" s="131"/>
      <c r="K54" s="131"/>
      <c r="L54" s="132">
        <v>3.2396694214876032</v>
      </c>
      <c r="M54" s="132">
        <v>3.0082644628099175</v>
      </c>
      <c r="N54" s="132">
        <v>0.92561983471074383</v>
      </c>
      <c r="O54" s="131">
        <v>748.1322314049587</v>
      </c>
      <c r="P54" s="131">
        <v>278.32782369146008</v>
      </c>
      <c r="Q54" s="131">
        <v>146.07988980716254</v>
      </c>
      <c r="R54" s="132">
        <v>0.58402203856749313</v>
      </c>
      <c r="S54" s="132">
        <v>0</v>
      </c>
      <c r="T54" s="132">
        <v>0</v>
      </c>
      <c r="U54" s="131">
        <v>266.23966942148758</v>
      </c>
      <c r="V54" s="131">
        <v>2.391184573002755</v>
      </c>
      <c r="W54" s="131">
        <v>287.29201101928373</v>
      </c>
      <c r="X54" s="132">
        <v>10.559142251077674</v>
      </c>
      <c r="Y54" s="132">
        <v>1.6498659767308936</v>
      </c>
      <c r="Z54" s="132">
        <v>1.7484342133994346</v>
      </c>
      <c r="AA54" s="133">
        <v>530.2752194806792</v>
      </c>
      <c r="AB54" s="133">
        <v>961.15662320406807</v>
      </c>
      <c r="AC54" s="133">
        <v>1117.1681912934171</v>
      </c>
      <c r="AD54" s="134">
        <v>19.027386161075999</v>
      </c>
      <c r="AE54" s="134">
        <v>2.4793388429752068</v>
      </c>
      <c r="AF54" s="134">
        <v>3.2617079889807163</v>
      </c>
    </row>
    <row r="55" spans="1:32" x14ac:dyDescent="0.25">
      <c r="A55" s="64" t="s">
        <v>992</v>
      </c>
      <c r="B55" s="64" t="s">
        <v>993</v>
      </c>
      <c r="C55" s="96" t="s">
        <v>426</v>
      </c>
      <c r="D55" s="64">
        <v>491.09</v>
      </c>
      <c r="E55" s="64">
        <v>498.15</v>
      </c>
      <c r="F55" s="132"/>
      <c r="G55" s="132"/>
      <c r="H55" s="132"/>
      <c r="I55" s="131"/>
      <c r="J55" s="131"/>
      <c r="K55" s="131"/>
      <c r="L55" s="132">
        <v>3.2396694214876032</v>
      </c>
      <c r="M55" s="132">
        <v>2.7768595041322315</v>
      </c>
      <c r="N55" s="132">
        <v>1.1570247933884297</v>
      </c>
      <c r="O55" s="131">
        <v>748.1322314049587</v>
      </c>
      <c r="P55" s="131">
        <v>278.32782369146008</v>
      </c>
      <c r="Q55" s="131">
        <v>146.07988980716254</v>
      </c>
      <c r="R55" s="132">
        <v>0.58402203856749313</v>
      </c>
      <c r="S55" s="132">
        <v>0</v>
      </c>
      <c r="T55" s="132">
        <v>0</v>
      </c>
      <c r="U55" s="131">
        <v>266.23966942148758</v>
      </c>
      <c r="V55" s="131">
        <v>2.8760330578512399</v>
      </c>
      <c r="W55" s="131">
        <v>286.80716253443524</v>
      </c>
      <c r="X55" s="132">
        <v>10.555129656644567</v>
      </c>
      <c r="Y55" s="132">
        <v>1.6492390088506568</v>
      </c>
      <c r="Z55" s="132">
        <v>1.7476818519431845</v>
      </c>
      <c r="AA55" s="133">
        <v>730.33801977247413</v>
      </c>
      <c r="AB55" s="133">
        <v>759.26459774644388</v>
      </c>
      <c r="AC55" s="133">
        <v>1118.2767264255403</v>
      </c>
      <c r="AD55" s="134">
        <v>14.757413709285366</v>
      </c>
      <c r="AE55" s="134">
        <v>2.4793388429752068</v>
      </c>
      <c r="AF55" s="134">
        <v>3.2617079889807163</v>
      </c>
    </row>
    <row r="56" spans="1:32" x14ac:dyDescent="0.25">
      <c r="A56" s="64" t="s">
        <v>993</v>
      </c>
      <c r="B56" s="64" t="s">
        <v>994</v>
      </c>
      <c r="C56" s="96" t="s">
        <v>427</v>
      </c>
      <c r="D56" s="64">
        <v>498.15</v>
      </c>
      <c r="E56" s="64">
        <v>511.29</v>
      </c>
      <c r="F56" s="132"/>
      <c r="G56" s="132"/>
      <c r="H56" s="132"/>
      <c r="I56" s="131"/>
      <c r="J56" s="131"/>
      <c r="K56" s="131"/>
      <c r="L56" s="132">
        <v>3.2396694214876032</v>
      </c>
      <c r="M56" s="132">
        <v>2.7768595041322315</v>
      </c>
      <c r="N56" s="132">
        <v>1.1570247933884297</v>
      </c>
      <c r="O56" s="131">
        <v>748.1322314049587</v>
      </c>
      <c r="P56" s="131">
        <v>278.32782369146008</v>
      </c>
      <c r="Q56" s="131">
        <v>146.07988980716254</v>
      </c>
      <c r="R56" s="132">
        <v>0.58402203856749313</v>
      </c>
      <c r="S56" s="132">
        <v>0</v>
      </c>
      <c r="T56" s="132">
        <v>0</v>
      </c>
      <c r="U56" s="131">
        <v>266.23966942148758</v>
      </c>
      <c r="V56" s="131">
        <v>2.8760330578512399</v>
      </c>
      <c r="W56" s="131">
        <v>286.80716253443524</v>
      </c>
      <c r="X56" s="132">
        <v>11.941454725477342</v>
      </c>
      <c r="Y56" s="132">
        <v>1.8658523008557495</v>
      </c>
      <c r="Z56" s="132">
        <v>2.0076178023493298</v>
      </c>
      <c r="AA56" s="133">
        <v>730.33933406261758</v>
      </c>
      <c r="AB56" s="133">
        <v>759.26656918165884</v>
      </c>
      <c r="AC56" s="133">
        <v>1118.2773835706121</v>
      </c>
      <c r="AD56" s="134">
        <v>17.227191703127534</v>
      </c>
      <c r="AE56" s="134">
        <v>3.3153459730999839</v>
      </c>
      <c r="AF56" s="134">
        <v>3.6749311294765841</v>
      </c>
    </row>
    <row r="57" spans="1:32" x14ac:dyDescent="0.25">
      <c r="A57" s="64" t="s">
        <v>994</v>
      </c>
      <c r="B57" s="64" t="s">
        <v>995</v>
      </c>
      <c r="C57" s="96" t="s">
        <v>428</v>
      </c>
      <c r="D57" s="64">
        <v>511.29</v>
      </c>
      <c r="E57" s="64">
        <v>525.55999999999995</v>
      </c>
      <c r="F57" s="132"/>
      <c r="G57" s="132"/>
      <c r="H57" s="132"/>
      <c r="I57" s="131"/>
      <c r="J57" s="131"/>
      <c r="K57" s="131"/>
      <c r="L57" s="132">
        <v>5.785123966942149</v>
      </c>
      <c r="M57" s="132">
        <v>0.69421487603305787</v>
      </c>
      <c r="N57" s="132">
        <v>3.7024793388429753</v>
      </c>
      <c r="O57" s="131">
        <v>832.88429752066111</v>
      </c>
      <c r="P57" s="131">
        <v>103.49586776859505</v>
      </c>
      <c r="Q57" s="131">
        <v>236.15977961432506</v>
      </c>
      <c r="R57" s="132">
        <v>0.58402203856749313</v>
      </c>
      <c r="S57" s="132">
        <v>0</v>
      </c>
      <c r="T57" s="132">
        <v>0.29201101928374656</v>
      </c>
      <c r="U57" s="131">
        <v>266.01928374655648</v>
      </c>
      <c r="V57" s="131">
        <v>2.3966942148760331</v>
      </c>
      <c r="W57" s="131">
        <v>287.5068870523416</v>
      </c>
      <c r="X57" s="132">
        <v>11.777700599630407</v>
      </c>
      <c r="Y57" s="132">
        <v>0.69280591762529298</v>
      </c>
      <c r="Z57" s="132">
        <v>3.5790275882615106</v>
      </c>
      <c r="AA57" s="133">
        <v>731.29118781655143</v>
      </c>
      <c r="AB57" s="133">
        <v>759.26459774644388</v>
      </c>
      <c r="AC57" s="133">
        <v>1117.3235583814633</v>
      </c>
      <c r="AD57" s="134">
        <v>21.910387295414036</v>
      </c>
      <c r="AE57" s="134">
        <v>3.5908280667638959</v>
      </c>
      <c r="AF57" s="134">
        <v>3.6749311294765841</v>
      </c>
    </row>
    <row r="58" spans="1:32" x14ac:dyDescent="0.25">
      <c r="A58" s="64" t="s">
        <v>995</v>
      </c>
      <c r="B58" s="64" t="s">
        <v>996</v>
      </c>
      <c r="C58" s="96" t="s">
        <v>429</v>
      </c>
      <c r="D58" s="64">
        <v>525.55999999999995</v>
      </c>
      <c r="E58" s="64">
        <v>532.70000000000005</v>
      </c>
      <c r="F58" s="132"/>
      <c r="G58" s="132"/>
      <c r="H58" s="132"/>
      <c r="I58" s="131"/>
      <c r="J58" s="131"/>
      <c r="K58" s="131"/>
      <c r="L58" s="132">
        <v>2237.9173553719006</v>
      </c>
      <c r="M58" s="132">
        <v>614.61157024793386</v>
      </c>
      <c r="N58" s="132">
        <v>858.74380165289256</v>
      </c>
      <c r="O58" s="131">
        <v>885.81818181818187</v>
      </c>
      <c r="P58" s="131">
        <v>102.62809917355372</v>
      </c>
      <c r="Q58" s="131">
        <v>168.47382920110192</v>
      </c>
      <c r="R58" s="132"/>
      <c r="S58" s="132"/>
      <c r="T58" s="132"/>
      <c r="U58" s="131">
        <v>263.71900826446279</v>
      </c>
      <c r="V58" s="131">
        <v>1.9118457300275482</v>
      </c>
      <c r="W58" s="131">
        <v>287.88980716253445</v>
      </c>
      <c r="X58" s="132">
        <v>11.777700599630407</v>
      </c>
      <c r="Y58" s="132">
        <v>0.69280591762529298</v>
      </c>
      <c r="Z58" s="132">
        <v>3.5790275882615106</v>
      </c>
      <c r="AA58" s="133">
        <v>731.29118781655143</v>
      </c>
      <c r="AB58" s="133">
        <v>759.26459774644388</v>
      </c>
      <c r="AC58" s="133">
        <v>1117.3235583814633</v>
      </c>
      <c r="AD58" s="134">
        <v>21.910387295414036</v>
      </c>
      <c r="AE58" s="134">
        <v>3.5908280667638959</v>
      </c>
      <c r="AF58" s="134">
        <v>3.6749311294765841</v>
      </c>
    </row>
    <row r="59" spans="1:32" x14ac:dyDescent="0.25">
      <c r="A59" s="64" t="s">
        <v>996</v>
      </c>
      <c r="B59" s="64" t="s">
        <v>997</v>
      </c>
      <c r="C59" s="96" t="s">
        <v>430</v>
      </c>
      <c r="D59" s="64">
        <v>532.70000000000005</v>
      </c>
      <c r="E59" s="64">
        <v>538.74</v>
      </c>
      <c r="F59" s="132"/>
      <c r="G59" s="132"/>
      <c r="H59" s="132"/>
      <c r="I59" s="131"/>
      <c r="J59" s="131"/>
      <c r="K59" s="131"/>
      <c r="L59" s="132">
        <v>2249.4876033057853</v>
      </c>
      <c r="M59" s="132">
        <v>660.42975206611573</v>
      </c>
      <c r="N59" s="132">
        <v>798.11570247933889</v>
      </c>
      <c r="O59" s="131">
        <v>885.23966942148763</v>
      </c>
      <c r="P59" s="131">
        <v>102.33884297520662</v>
      </c>
      <c r="Q59" s="131">
        <v>168.18457300275483</v>
      </c>
      <c r="R59" s="132"/>
      <c r="S59" s="132"/>
      <c r="T59" s="132"/>
      <c r="U59" s="131">
        <v>262.58402203856747</v>
      </c>
      <c r="V59" s="131">
        <v>1.9118457300275482</v>
      </c>
      <c r="W59" s="131">
        <v>287.40771349862257</v>
      </c>
      <c r="X59" s="132">
        <v>18.65726017235238</v>
      </c>
      <c r="Y59" s="132">
        <v>3.244740899539579</v>
      </c>
      <c r="Z59" s="132">
        <v>9.7342226986188507</v>
      </c>
      <c r="AA59" s="133">
        <v>731.29118574864924</v>
      </c>
      <c r="AB59" s="133">
        <v>568.52630263357139</v>
      </c>
      <c r="AC59" s="133">
        <v>1305.6982129948949</v>
      </c>
      <c r="AD59" s="134">
        <v>7.6446280991735538</v>
      </c>
      <c r="AE59" s="134">
        <v>2.6170798898071626</v>
      </c>
      <c r="AF59" s="134">
        <v>2.2727272727272729</v>
      </c>
    </row>
    <row r="60" spans="1:32" x14ac:dyDescent="0.25">
      <c r="A60" s="64" t="s">
        <v>997</v>
      </c>
      <c r="B60" s="64" t="s">
        <v>998</v>
      </c>
      <c r="C60" s="96" t="s">
        <v>431</v>
      </c>
      <c r="D60" s="64">
        <v>538.74</v>
      </c>
      <c r="E60" s="64">
        <v>540.84</v>
      </c>
      <c r="F60" s="132"/>
      <c r="G60" s="132"/>
      <c r="H60" s="132"/>
      <c r="I60" s="131"/>
      <c r="J60" s="131"/>
      <c r="K60" s="131"/>
      <c r="L60" s="132">
        <v>2339.7355371900826</v>
      </c>
      <c r="M60" s="132">
        <v>660.89256198347107</v>
      </c>
      <c r="N60" s="132">
        <v>707.40495867768595</v>
      </c>
      <c r="O60" s="131">
        <v>885.23966942148763</v>
      </c>
      <c r="P60" s="131">
        <v>102.33884297520662</v>
      </c>
      <c r="Q60" s="131">
        <v>168.18457300275483</v>
      </c>
      <c r="R60" s="132"/>
      <c r="S60" s="132"/>
      <c r="T60" s="132"/>
      <c r="U60" s="131">
        <v>262.58402203856747</v>
      </c>
      <c r="V60" s="131">
        <v>1.9118457300275482</v>
      </c>
      <c r="W60" s="131">
        <v>287.40771349862257</v>
      </c>
      <c r="X60" s="132">
        <v>18.981990523002423</v>
      </c>
      <c r="Y60" s="132">
        <v>3.208223750366642</v>
      </c>
      <c r="Z60" s="132">
        <v>9.0899672927055235</v>
      </c>
      <c r="AA60" s="133">
        <v>731.29118574864924</v>
      </c>
      <c r="AB60" s="133">
        <v>568.52630263357139</v>
      </c>
      <c r="AC60" s="133">
        <v>1305.6982129948949</v>
      </c>
      <c r="AD60" s="134">
        <v>7.6446280991735538</v>
      </c>
      <c r="AE60" s="134">
        <v>2.5482093663911844</v>
      </c>
      <c r="AF60" s="134">
        <v>2.3415977961432506</v>
      </c>
    </row>
    <row r="61" spans="1:32" x14ac:dyDescent="0.25">
      <c r="A61" s="64" t="s">
        <v>998</v>
      </c>
      <c r="B61" s="64" t="s">
        <v>999</v>
      </c>
      <c r="C61" s="96" t="s">
        <v>432</v>
      </c>
      <c r="D61" s="64">
        <v>540.84</v>
      </c>
      <c r="E61" s="64">
        <v>544.77</v>
      </c>
      <c r="F61" s="132"/>
      <c r="G61" s="132"/>
      <c r="H61" s="132"/>
      <c r="I61" s="131"/>
      <c r="J61" s="131"/>
      <c r="K61" s="131"/>
      <c r="L61" s="132">
        <v>2343.2066115702478</v>
      </c>
      <c r="M61" s="132">
        <v>661.12396694214874</v>
      </c>
      <c r="N61" s="132">
        <v>709.48760330578511</v>
      </c>
      <c r="O61" s="131">
        <v>885.81818181818187</v>
      </c>
      <c r="P61" s="131">
        <v>102.62809917355372</v>
      </c>
      <c r="Q61" s="131">
        <v>168.47382920110192</v>
      </c>
      <c r="R61" s="132"/>
      <c r="S61" s="132"/>
      <c r="T61" s="132"/>
      <c r="U61" s="131">
        <v>263.71900826446279</v>
      </c>
      <c r="V61" s="131">
        <v>1.9118457300275482</v>
      </c>
      <c r="W61" s="131">
        <v>287.40771349862257</v>
      </c>
      <c r="X61" s="132">
        <v>19.515936143549425</v>
      </c>
      <c r="Y61" s="132">
        <v>3.208099092090265</v>
      </c>
      <c r="Z61" s="132">
        <v>9.0896140942559214</v>
      </c>
      <c r="AA61" s="133">
        <v>737.35195945685336</v>
      </c>
      <c r="AB61" s="133">
        <v>562.46553409512251</v>
      </c>
      <c r="AC61" s="133">
        <v>1308.0618503924823</v>
      </c>
      <c r="AD61" s="134">
        <v>8.9531680440771346</v>
      </c>
      <c r="AE61" s="134">
        <v>3.0303030303030303</v>
      </c>
      <c r="AF61" s="134">
        <v>2.2727272727272729</v>
      </c>
    </row>
    <row r="62" spans="1:32" x14ac:dyDescent="0.25">
      <c r="A62" s="64" t="s">
        <v>999</v>
      </c>
      <c r="B62" s="64" t="s">
        <v>1000</v>
      </c>
      <c r="C62" s="96" t="s">
        <v>433</v>
      </c>
      <c r="D62" s="64">
        <v>544.77</v>
      </c>
      <c r="E62" s="64">
        <v>549.75</v>
      </c>
      <c r="F62" s="132"/>
      <c r="G62" s="132"/>
      <c r="H62" s="132"/>
      <c r="I62" s="131"/>
      <c r="J62" s="131"/>
      <c r="K62" s="131"/>
      <c r="L62" s="132">
        <v>2343.2066115702478</v>
      </c>
      <c r="M62" s="132">
        <v>661.58677685950408</v>
      </c>
      <c r="N62" s="132">
        <v>709.95041322314046</v>
      </c>
      <c r="O62" s="131">
        <v>885.81818181818187</v>
      </c>
      <c r="P62" s="131">
        <v>102.62809917355372</v>
      </c>
      <c r="Q62" s="131">
        <v>168.47382920110192</v>
      </c>
      <c r="R62" s="132"/>
      <c r="S62" s="132"/>
      <c r="T62" s="132"/>
      <c r="U62" s="131">
        <v>263.71900826446279</v>
      </c>
      <c r="V62" s="131">
        <v>1.9118457300275482</v>
      </c>
      <c r="W62" s="131">
        <v>287.40771349862257</v>
      </c>
      <c r="X62" s="132">
        <v>19.517342529102734</v>
      </c>
      <c r="Y62" s="132">
        <v>3.2083302787566481</v>
      </c>
      <c r="Z62" s="132">
        <v>9.0902691231437984</v>
      </c>
      <c r="AA62" s="133">
        <v>737.35195945685336</v>
      </c>
      <c r="AB62" s="133">
        <v>562.46553409512251</v>
      </c>
      <c r="AC62" s="133">
        <v>1308.0618503924823</v>
      </c>
      <c r="AD62" s="134">
        <v>8.1267217630853992</v>
      </c>
      <c r="AE62" s="134">
        <v>3.2369146005509641</v>
      </c>
      <c r="AF62" s="134">
        <v>2.1349862258953167</v>
      </c>
    </row>
    <row r="63" spans="1:32" x14ac:dyDescent="0.25">
      <c r="A63" s="64" t="s">
        <v>1000</v>
      </c>
      <c r="B63" s="64" t="s">
        <v>1001</v>
      </c>
      <c r="C63" s="96" t="s">
        <v>434</v>
      </c>
      <c r="D63" s="64">
        <v>549.75</v>
      </c>
      <c r="E63" s="64">
        <v>555.77</v>
      </c>
      <c r="F63" s="132"/>
      <c r="G63" s="132"/>
      <c r="H63" s="132"/>
      <c r="I63" s="131"/>
      <c r="J63" s="131"/>
      <c r="K63" s="131"/>
      <c r="L63" s="132">
        <v>2342.9752066115702</v>
      </c>
      <c r="M63" s="132">
        <v>661.58677685950408</v>
      </c>
      <c r="N63" s="132">
        <v>709.95041322314046</v>
      </c>
      <c r="O63" s="131">
        <v>885.81818181818187</v>
      </c>
      <c r="P63" s="131">
        <v>102.91735537190083</v>
      </c>
      <c r="Q63" s="131">
        <v>168.18457300275483</v>
      </c>
      <c r="R63" s="132"/>
      <c r="S63" s="132"/>
      <c r="T63" s="132"/>
      <c r="U63" s="131">
        <v>263.71900826446279</v>
      </c>
      <c r="V63" s="131">
        <v>1.9118457300275482</v>
      </c>
      <c r="W63" s="131">
        <v>287.40771349862257</v>
      </c>
      <c r="X63" s="132">
        <v>18.98836144174129</v>
      </c>
      <c r="Y63" s="132">
        <v>3.2093005253648244</v>
      </c>
      <c r="Z63" s="132">
        <v>9.0930181552002978</v>
      </c>
      <c r="AA63" s="133">
        <v>737.79313672859007</v>
      </c>
      <c r="AB63" s="133">
        <v>563.12730000272757</v>
      </c>
      <c r="AC63" s="133">
        <v>1308.2824390283506</v>
      </c>
      <c r="AD63" s="134">
        <v>8.2644628099173545</v>
      </c>
      <c r="AE63" s="134">
        <v>3.2369146005509641</v>
      </c>
      <c r="AF63" s="134">
        <v>2.0661157024793386</v>
      </c>
    </row>
    <row r="64" spans="1:32" x14ac:dyDescent="0.25">
      <c r="A64" s="64" t="s">
        <v>1001</v>
      </c>
      <c r="B64" s="64" t="s">
        <v>1002</v>
      </c>
      <c r="C64" s="96" t="s">
        <v>435</v>
      </c>
      <c r="D64" s="64">
        <v>555.77</v>
      </c>
      <c r="E64" s="64">
        <v>561.16</v>
      </c>
      <c r="F64" s="132"/>
      <c r="G64" s="132"/>
      <c r="H64" s="132"/>
      <c r="I64" s="131"/>
      <c r="J64" s="131"/>
      <c r="K64" s="131"/>
      <c r="L64" s="132">
        <v>2342.9752066115702</v>
      </c>
      <c r="M64" s="132">
        <v>661.58677685950408</v>
      </c>
      <c r="N64" s="132">
        <v>709.95041322314046</v>
      </c>
      <c r="O64" s="131">
        <v>885.81818181818187</v>
      </c>
      <c r="P64" s="131">
        <v>102.91735537190083</v>
      </c>
      <c r="Q64" s="131">
        <v>169.63085399449037</v>
      </c>
      <c r="R64" s="132"/>
      <c r="S64" s="132"/>
      <c r="T64" s="132"/>
      <c r="U64" s="131">
        <v>263.71900826446279</v>
      </c>
      <c r="V64" s="131">
        <v>1.9118457300275482</v>
      </c>
      <c r="W64" s="131">
        <v>287.40771349862257</v>
      </c>
      <c r="X64" s="132">
        <v>18.98836144174129</v>
      </c>
      <c r="Y64" s="132">
        <v>3.2093005253648244</v>
      </c>
      <c r="Z64" s="132">
        <v>9.0930181552002978</v>
      </c>
      <c r="AA64" s="133">
        <v>737.79313672859007</v>
      </c>
      <c r="AB64" s="133">
        <v>563.12730000272757</v>
      </c>
      <c r="AC64" s="133">
        <v>1308.2824390283506</v>
      </c>
      <c r="AD64" s="134">
        <v>8.2644628099173545</v>
      </c>
      <c r="AE64" s="134">
        <v>3.2369146005509641</v>
      </c>
      <c r="AF64" s="134">
        <v>2.0661157024793386</v>
      </c>
    </row>
    <row r="65" spans="1:32" x14ac:dyDescent="0.25">
      <c r="A65" s="64" t="s">
        <v>1002</v>
      </c>
      <c r="B65" s="64" t="s">
        <v>1003</v>
      </c>
      <c r="C65" s="96" t="s">
        <v>436</v>
      </c>
      <c r="D65" s="64">
        <v>561.16</v>
      </c>
      <c r="E65" s="64">
        <v>569.29999999999995</v>
      </c>
      <c r="F65" s="132"/>
      <c r="G65" s="132"/>
      <c r="H65" s="132"/>
      <c r="I65" s="131"/>
      <c r="J65" s="131"/>
      <c r="K65" s="131"/>
      <c r="L65" s="132">
        <v>3339.8677685950415</v>
      </c>
      <c r="M65" s="132">
        <v>1084.1322314049587</v>
      </c>
      <c r="N65" s="132">
        <v>814.77685950413218</v>
      </c>
      <c r="O65" s="131">
        <v>867.30578512396698</v>
      </c>
      <c r="P65" s="131">
        <v>119.98347107438016</v>
      </c>
      <c r="Q65" s="131">
        <v>169.63085399449037</v>
      </c>
      <c r="R65" s="132"/>
      <c r="S65" s="132"/>
      <c r="T65" s="132"/>
      <c r="U65" s="131">
        <v>136.53994490358127</v>
      </c>
      <c r="V65" s="131">
        <v>129.23140495867767</v>
      </c>
      <c r="W65" s="131">
        <v>287.40771349862257</v>
      </c>
      <c r="X65" s="132">
        <v>26.264220489165382</v>
      </c>
      <c r="Y65" s="132">
        <v>4.2447225032997267</v>
      </c>
      <c r="Z65" s="132">
        <v>10.081215945336453</v>
      </c>
      <c r="AA65" s="133">
        <v>1153.4446784317208</v>
      </c>
      <c r="AB65" s="133">
        <v>180.30668296883283</v>
      </c>
      <c r="AC65" s="133">
        <v>1274.1279825439046</v>
      </c>
      <c r="AD65" s="134">
        <v>7.2314049586776861</v>
      </c>
      <c r="AE65" s="134">
        <v>2.7548209366391183</v>
      </c>
      <c r="AF65" s="134">
        <v>2.1349862258953167</v>
      </c>
    </row>
    <row r="66" spans="1:32" x14ac:dyDescent="0.25">
      <c r="A66" s="64" t="s">
        <v>1003</v>
      </c>
      <c r="B66" s="64" t="s">
        <v>1004</v>
      </c>
      <c r="C66" s="96" t="s">
        <v>437</v>
      </c>
      <c r="D66" s="64">
        <v>569.29999999999995</v>
      </c>
      <c r="E66" s="64">
        <v>573.94000000000005</v>
      </c>
      <c r="F66" s="132"/>
      <c r="G66" s="132"/>
      <c r="H66" s="132"/>
      <c r="I66" s="131"/>
      <c r="J66" s="131"/>
      <c r="K66" s="131"/>
      <c r="L66" s="132">
        <v>3340.3305785123966</v>
      </c>
      <c r="M66" s="132">
        <v>1083.4380165289256</v>
      </c>
      <c r="N66" s="132">
        <v>815.00826446280996</v>
      </c>
      <c r="O66" s="131">
        <v>867.01652892561981</v>
      </c>
      <c r="P66" s="131">
        <v>119.98347107438016</v>
      </c>
      <c r="Q66" s="131">
        <v>169.63085399449037</v>
      </c>
      <c r="R66" s="132"/>
      <c r="S66" s="132"/>
      <c r="T66" s="132"/>
      <c r="U66" s="131">
        <v>136.53994490358127</v>
      </c>
      <c r="V66" s="131">
        <v>129.23140495867767</v>
      </c>
      <c r="W66" s="131">
        <v>287.40771349862257</v>
      </c>
      <c r="X66" s="132">
        <v>25.713681696804997</v>
      </c>
      <c r="Y66" s="132">
        <v>4.2856136161344693</v>
      </c>
      <c r="Z66" s="132">
        <v>10.714034040335264</v>
      </c>
      <c r="AA66" s="133">
        <v>1153.4446784317208</v>
      </c>
      <c r="AB66" s="133">
        <v>180.30668296883283</v>
      </c>
      <c r="AC66" s="133">
        <v>1274.1279825439046</v>
      </c>
      <c r="AD66" s="134">
        <v>5.440771349862259</v>
      </c>
      <c r="AE66" s="134">
        <v>2.4104683195592287</v>
      </c>
      <c r="AF66" s="134">
        <v>3.71900826446281</v>
      </c>
    </row>
    <row r="67" spans="1:32" x14ac:dyDescent="0.25">
      <c r="A67" s="64" t="s">
        <v>1004</v>
      </c>
      <c r="B67" s="64" t="s">
        <v>1005</v>
      </c>
      <c r="C67" s="96" t="s">
        <v>438</v>
      </c>
      <c r="D67" s="64">
        <v>573.94000000000005</v>
      </c>
      <c r="E67" s="64">
        <v>576.1</v>
      </c>
      <c r="F67" s="132"/>
      <c r="G67" s="132"/>
      <c r="H67" s="132"/>
      <c r="I67" s="131"/>
      <c r="J67" s="131"/>
      <c r="K67" s="131"/>
      <c r="L67" s="132">
        <v>3323.4380165289258</v>
      </c>
      <c r="M67" s="132">
        <v>1084.1322314049587</v>
      </c>
      <c r="N67" s="132">
        <v>920.99173553719004</v>
      </c>
      <c r="O67" s="131">
        <v>866.72727272727275</v>
      </c>
      <c r="P67" s="131">
        <v>119.69421487603306</v>
      </c>
      <c r="Q67" s="131">
        <v>169.34159779614325</v>
      </c>
      <c r="R67" s="132"/>
      <c r="S67" s="132"/>
      <c r="T67" s="132"/>
      <c r="U67" s="131">
        <v>135.31129476584022</v>
      </c>
      <c r="V67" s="131">
        <v>129.18457300275483</v>
      </c>
      <c r="W67" s="131">
        <v>287.45454545454544</v>
      </c>
      <c r="X67" s="132">
        <v>25.374608914265991</v>
      </c>
      <c r="Y67" s="132">
        <v>4.1427932921249067</v>
      </c>
      <c r="Z67" s="132">
        <v>12.687304457132996</v>
      </c>
      <c r="AA67" s="133">
        <v>1153.4446753298676</v>
      </c>
      <c r="AB67" s="133">
        <v>180.30668090093076</v>
      </c>
      <c r="AC67" s="133">
        <v>1271.7643451463173</v>
      </c>
      <c r="AD67" s="134">
        <v>4.1322314049586772</v>
      </c>
      <c r="AE67" s="134">
        <v>1.4462809917355373</v>
      </c>
      <c r="AF67" s="134">
        <v>3.0303030303030303</v>
      </c>
    </row>
    <row r="68" spans="1:32" x14ac:dyDescent="0.25">
      <c r="A68" s="64" t="s">
        <v>1005</v>
      </c>
      <c r="B68" s="64" t="s">
        <v>1006</v>
      </c>
      <c r="C68" s="96" t="s">
        <v>439</v>
      </c>
      <c r="D68" s="64">
        <v>576.1</v>
      </c>
      <c r="E68" s="64">
        <v>580.54999999999995</v>
      </c>
      <c r="F68" s="132"/>
      <c r="G68" s="132"/>
      <c r="H68" s="132"/>
      <c r="I68" s="131"/>
      <c r="J68" s="131"/>
      <c r="K68" s="131"/>
      <c r="L68" s="132">
        <v>3323.4380165289258</v>
      </c>
      <c r="M68" s="132">
        <v>1084.1322314049587</v>
      </c>
      <c r="N68" s="132">
        <v>920.99173553719004</v>
      </c>
      <c r="O68" s="131">
        <v>866.72727272727275</v>
      </c>
      <c r="P68" s="131">
        <v>119.69421487603306</v>
      </c>
      <c r="Q68" s="131">
        <v>169.34159779614325</v>
      </c>
      <c r="R68" s="132"/>
      <c r="S68" s="132"/>
      <c r="T68" s="132"/>
      <c r="U68" s="131">
        <v>135.31129476584022</v>
      </c>
      <c r="V68" s="131">
        <v>129.18457300275483</v>
      </c>
      <c r="W68" s="131">
        <v>287.45454545454544</v>
      </c>
      <c r="X68" s="132">
        <v>25.656905687051221</v>
      </c>
      <c r="Y68" s="132">
        <v>4.1888825611508764</v>
      </c>
      <c r="Z68" s="132">
        <v>12.828452843525383</v>
      </c>
      <c r="AA68" s="133"/>
      <c r="AB68" s="133"/>
      <c r="AC68" s="133"/>
      <c r="AD68" s="134">
        <v>7.3470643981982455</v>
      </c>
      <c r="AE68" s="134">
        <v>1.3774104683195592</v>
      </c>
      <c r="AF68" s="134">
        <v>2.9614325068870522</v>
      </c>
    </row>
    <row r="69" spans="1:32" x14ac:dyDescent="0.25">
      <c r="A69" s="64" t="s">
        <v>1006</v>
      </c>
      <c r="B69" s="64" t="s">
        <v>1007</v>
      </c>
      <c r="C69" s="96" t="s">
        <v>440</v>
      </c>
      <c r="D69" s="64">
        <v>580.54999999999995</v>
      </c>
      <c r="E69" s="64">
        <v>583.45000000000005</v>
      </c>
      <c r="F69" s="132"/>
      <c r="G69" s="132"/>
      <c r="H69" s="132"/>
      <c r="I69" s="131"/>
      <c r="J69" s="131"/>
      <c r="K69" s="131"/>
      <c r="L69" s="132">
        <v>3327.6033057851241</v>
      </c>
      <c r="M69" s="132">
        <v>1084.595041322314</v>
      </c>
      <c r="N69" s="132">
        <v>923.07438016528931</v>
      </c>
      <c r="O69" s="131">
        <v>867.01652892561981</v>
      </c>
      <c r="P69" s="131">
        <v>121.14049586776859</v>
      </c>
      <c r="Q69" s="131">
        <v>168.47382920110192</v>
      </c>
      <c r="R69" s="132"/>
      <c r="S69" s="132"/>
      <c r="T69" s="132"/>
      <c r="U69" s="131">
        <v>136.68044077134985</v>
      </c>
      <c r="V69" s="131">
        <v>272.22589531680438</v>
      </c>
      <c r="W69" s="131">
        <v>144.41322314049586</v>
      </c>
      <c r="X69" s="132">
        <v>26.405995455668744</v>
      </c>
      <c r="Y69" s="132">
        <v>4.1421169342229405</v>
      </c>
      <c r="Z69" s="132">
        <v>15.79182081172371</v>
      </c>
      <c r="AA69" s="133"/>
      <c r="AB69" s="133"/>
      <c r="AC69" s="133"/>
      <c r="AD69" s="134">
        <v>4.4765840220385673</v>
      </c>
      <c r="AE69" s="134">
        <v>1.6528925619834711</v>
      </c>
      <c r="AF69" s="134">
        <v>3.2369146005509641</v>
      </c>
    </row>
    <row r="70" spans="1:32" x14ac:dyDescent="0.25">
      <c r="A70" s="64" t="s">
        <v>1007</v>
      </c>
      <c r="B70" s="64" t="s">
        <v>1008</v>
      </c>
      <c r="C70" s="96" t="s">
        <v>441</v>
      </c>
      <c r="D70" s="64">
        <v>583.45000000000005</v>
      </c>
      <c r="E70" s="64">
        <v>584.35</v>
      </c>
      <c r="F70" s="132"/>
      <c r="G70" s="132"/>
      <c r="H70" s="132"/>
      <c r="I70" s="131"/>
      <c r="J70" s="131"/>
      <c r="K70" s="131"/>
      <c r="L70" s="132">
        <v>5577.7851239669426</v>
      </c>
      <c r="M70" s="132">
        <v>1309.7520661157025</v>
      </c>
      <c r="N70" s="132">
        <v>1234.5454545454545</v>
      </c>
      <c r="O70" s="131">
        <v>893.04958677685954</v>
      </c>
      <c r="P70" s="131">
        <v>124.03305785123968</v>
      </c>
      <c r="Q70" s="131">
        <v>171.94490358126723</v>
      </c>
      <c r="R70" s="132"/>
      <c r="S70" s="132"/>
      <c r="T70" s="132"/>
      <c r="U70" s="131">
        <v>136.72727272727272</v>
      </c>
      <c r="V70" s="131">
        <v>272.22589531680438</v>
      </c>
      <c r="W70" s="131">
        <v>144.41322314049586</v>
      </c>
      <c r="X70" s="132">
        <v>46.073331841351319</v>
      </c>
      <c r="Y70" s="132">
        <v>5.2871036539256693</v>
      </c>
      <c r="Z70" s="132">
        <v>24.169616703660267</v>
      </c>
      <c r="AA70" s="133"/>
      <c r="AB70" s="133"/>
      <c r="AC70" s="133"/>
      <c r="AD70" s="134">
        <v>3.9944903581267219</v>
      </c>
      <c r="AE70" s="134">
        <v>1.3085399449035813</v>
      </c>
      <c r="AF70" s="134">
        <v>2.6170798898071626</v>
      </c>
    </row>
    <row r="71" spans="1:32" x14ac:dyDescent="0.25">
      <c r="A71" s="64" t="s">
        <v>1008</v>
      </c>
      <c r="B71" s="64" t="s">
        <v>1009</v>
      </c>
      <c r="C71" s="96" t="s">
        <v>442</v>
      </c>
      <c r="D71" s="64">
        <v>584.35</v>
      </c>
      <c r="E71" s="64">
        <v>589.5</v>
      </c>
      <c r="F71" s="132"/>
      <c r="G71" s="132"/>
      <c r="H71" s="132"/>
      <c r="I71" s="131"/>
      <c r="J71" s="131"/>
      <c r="K71" s="131"/>
      <c r="L71" s="132">
        <v>5571.0743801652889</v>
      </c>
      <c r="M71" s="132">
        <v>1309.0578512396694</v>
      </c>
      <c r="N71" s="132">
        <v>1229.9173553719008</v>
      </c>
      <c r="O71" s="131">
        <v>892.76033057851237</v>
      </c>
      <c r="P71" s="131">
        <v>123.74380165289256</v>
      </c>
      <c r="Q71" s="131">
        <v>171.65564738292011</v>
      </c>
      <c r="R71" s="132"/>
      <c r="S71" s="132"/>
      <c r="T71" s="132"/>
      <c r="U71" s="131">
        <v>135.31129476584022</v>
      </c>
      <c r="V71" s="131">
        <v>272.22589531680438</v>
      </c>
      <c r="W71" s="131">
        <v>144.41322314049586</v>
      </c>
      <c r="X71" s="132">
        <v>45.404262636833664</v>
      </c>
      <c r="Y71" s="132">
        <v>5.3869464145395796</v>
      </c>
      <c r="Z71" s="132">
        <v>21.291264400322689</v>
      </c>
      <c r="AA71" s="133"/>
      <c r="AB71" s="133"/>
      <c r="AC71" s="133"/>
      <c r="AD71" s="134">
        <v>3.0991735537190084</v>
      </c>
      <c r="AE71" s="134">
        <v>1.0330578512396693</v>
      </c>
      <c r="AF71" s="134">
        <v>1.584022038567493</v>
      </c>
    </row>
    <row r="72" spans="1:32" x14ac:dyDescent="0.25">
      <c r="A72" s="64" t="s">
        <v>1009</v>
      </c>
      <c r="B72" s="64" t="s">
        <v>1010</v>
      </c>
      <c r="C72" s="96" t="s">
        <v>443</v>
      </c>
      <c r="D72" s="64">
        <v>589.5</v>
      </c>
      <c r="E72" s="64">
        <v>591.45000000000005</v>
      </c>
      <c r="F72" s="132"/>
      <c r="G72" s="132"/>
      <c r="H72" s="132"/>
      <c r="I72" s="131"/>
      <c r="J72" s="131"/>
      <c r="K72" s="131"/>
      <c r="L72" s="132">
        <v>5569.9173553719011</v>
      </c>
      <c r="M72" s="132">
        <v>1354.1818181818182</v>
      </c>
      <c r="N72" s="132">
        <v>1185.9504132231405</v>
      </c>
      <c r="O72" s="131">
        <v>788.3388429752066</v>
      </c>
      <c r="P72" s="131">
        <v>124.32231404958678</v>
      </c>
      <c r="Q72" s="131">
        <v>275.49862258953169</v>
      </c>
      <c r="R72" s="132"/>
      <c r="S72" s="132"/>
      <c r="T72" s="132"/>
      <c r="U72" s="131">
        <v>134.29476584022038</v>
      </c>
      <c r="V72" s="131">
        <v>272.22589531680438</v>
      </c>
      <c r="W72" s="131">
        <v>145.4297520661157</v>
      </c>
      <c r="X72" s="132">
        <v>44.79061031476158</v>
      </c>
      <c r="Y72" s="132">
        <v>5.284285486573026</v>
      </c>
      <c r="Z72" s="132">
        <v>20.633876661856448</v>
      </c>
      <c r="AA72" s="133"/>
      <c r="AB72" s="133"/>
      <c r="AC72" s="133"/>
      <c r="AD72" s="134">
        <v>3.0991735537190084</v>
      </c>
      <c r="AE72" s="134">
        <v>1.0330578512396693</v>
      </c>
      <c r="AF72" s="134">
        <v>1.584022038567493</v>
      </c>
    </row>
    <row r="73" spans="1:32" x14ac:dyDescent="0.25">
      <c r="A73" s="64" t="s">
        <v>1010</v>
      </c>
      <c r="B73" s="64" t="s">
        <v>1011</v>
      </c>
      <c r="C73" s="96" t="s">
        <v>444</v>
      </c>
      <c r="D73" s="64">
        <v>591.45000000000005</v>
      </c>
      <c r="E73" s="64">
        <v>594.54</v>
      </c>
      <c r="F73" s="132"/>
      <c r="G73" s="132"/>
      <c r="H73" s="132"/>
      <c r="I73" s="131"/>
      <c r="J73" s="131"/>
      <c r="K73" s="131"/>
      <c r="L73" s="132">
        <v>5569.9173553719011</v>
      </c>
      <c r="M73" s="132">
        <v>1354.1818181818182</v>
      </c>
      <c r="N73" s="132">
        <v>1185.9504132231405</v>
      </c>
      <c r="O73" s="131">
        <v>788.3388429752066</v>
      </c>
      <c r="P73" s="131">
        <v>124.32231404958678</v>
      </c>
      <c r="Q73" s="131">
        <v>275.49862258953169</v>
      </c>
      <c r="R73" s="132"/>
      <c r="S73" s="132"/>
      <c r="T73" s="132"/>
      <c r="U73" s="131">
        <v>134.29476584022038</v>
      </c>
      <c r="V73" s="131">
        <v>272.22589531680438</v>
      </c>
      <c r="W73" s="131">
        <v>145.4297520661157</v>
      </c>
      <c r="X73" s="132">
        <v>46.192492577689336</v>
      </c>
      <c r="Y73" s="132">
        <v>5.4496760906263262</v>
      </c>
      <c r="Z73" s="132">
        <v>21.27968759196915</v>
      </c>
      <c r="AA73" s="133"/>
      <c r="AB73" s="133"/>
      <c r="AC73" s="133"/>
      <c r="AD73" s="134">
        <v>3.0991735537190084</v>
      </c>
      <c r="AE73" s="134">
        <v>1.0330578512396693</v>
      </c>
      <c r="AF73" s="134">
        <v>1.584022038567493</v>
      </c>
    </row>
    <row r="74" spans="1:32" x14ac:dyDescent="0.25">
      <c r="A74" s="64" t="s">
        <v>1011</v>
      </c>
      <c r="B74" s="64" t="s">
        <v>1012</v>
      </c>
      <c r="C74" s="96" t="s">
        <v>445</v>
      </c>
      <c r="D74" s="64">
        <v>594.54</v>
      </c>
      <c r="E74" s="64">
        <v>597.37</v>
      </c>
      <c r="F74" s="132"/>
      <c r="G74" s="132"/>
      <c r="H74" s="132"/>
      <c r="I74" s="131"/>
      <c r="J74" s="131"/>
      <c r="K74" s="131"/>
      <c r="L74" s="132">
        <v>5584.2644628099169</v>
      </c>
      <c r="M74" s="132">
        <v>1341.6859504132231</v>
      </c>
      <c r="N74" s="132">
        <v>1184.0991735537191</v>
      </c>
      <c r="O74" s="131">
        <v>789.49586776859508</v>
      </c>
      <c r="P74" s="131">
        <v>124.32231404958678</v>
      </c>
      <c r="Q74" s="131">
        <v>274.34159779614328</v>
      </c>
      <c r="R74" s="132"/>
      <c r="S74" s="132"/>
      <c r="T74" s="132"/>
      <c r="U74" s="131">
        <v>276.77961432506885</v>
      </c>
      <c r="V74" s="131">
        <v>272.22589531680438</v>
      </c>
      <c r="W74" s="131">
        <v>2.9449035812672175</v>
      </c>
      <c r="X74" s="132">
        <v>44.287345030325923</v>
      </c>
      <c r="Y74" s="132">
        <v>5.5359181287910815</v>
      </c>
      <c r="Z74" s="132">
        <v>20.885509304074048</v>
      </c>
      <c r="AA74" s="133"/>
      <c r="AB74" s="133"/>
      <c r="AC74" s="133"/>
      <c r="AD74" s="134">
        <v>3.0991735537190084</v>
      </c>
      <c r="AE74" s="134">
        <v>1.0330578512396693</v>
      </c>
      <c r="AF74" s="134">
        <v>1.584022038567493</v>
      </c>
    </row>
    <row r="75" spans="1:32" x14ac:dyDescent="0.25">
      <c r="A75" s="64" t="s">
        <v>1012</v>
      </c>
      <c r="B75" s="64" t="s">
        <v>1013</v>
      </c>
      <c r="C75" s="96" t="s">
        <v>446</v>
      </c>
      <c r="D75" s="64">
        <v>597.37</v>
      </c>
      <c r="E75" s="64">
        <v>598.70000000000005</v>
      </c>
      <c r="F75" s="132"/>
      <c r="G75" s="132"/>
      <c r="H75" s="132"/>
      <c r="I75" s="131"/>
      <c r="J75" s="131"/>
      <c r="K75" s="131"/>
      <c r="L75" s="132">
        <v>5584.2644628099169</v>
      </c>
      <c r="M75" s="132">
        <v>1341.6859504132231</v>
      </c>
      <c r="N75" s="132">
        <v>1184.0991735537191</v>
      </c>
      <c r="O75" s="131">
        <v>789.49586776859508</v>
      </c>
      <c r="P75" s="131">
        <v>124.32231404958678</v>
      </c>
      <c r="Q75" s="131">
        <v>274.34159779614328</v>
      </c>
      <c r="R75" s="132"/>
      <c r="S75" s="132"/>
      <c r="T75" s="132"/>
      <c r="U75" s="131">
        <v>276.77961432506885</v>
      </c>
      <c r="V75" s="131">
        <v>272.22589531680438</v>
      </c>
      <c r="W75" s="131">
        <v>2.9449035812672175</v>
      </c>
      <c r="X75" s="132">
        <v>45.072618392016011</v>
      </c>
      <c r="Y75" s="132">
        <v>5.6340772990022288</v>
      </c>
      <c r="Z75" s="132">
        <v>21.255837082598418</v>
      </c>
      <c r="AA75" s="133"/>
      <c r="AB75" s="133"/>
      <c r="AC75" s="133"/>
      <c r="AD75" s="134">
        <v>3.0991735537190084</v>
      </c>
      <c r="AE75" s="134">
        <v>1.0330578512396693</v>
      </c>
      <c r="AF75" s="134">
        <v>1.584022038567493</v>
      </c>
    </row>
  </sheetData>
  <mergeCells count="14">
    <mergeCell ref="A1:AF1"/>
    <mergeCell ref="F2:Z2"/>
    <mergeCell ref="AA2:AF2"/>
    <mergeCell ref="C3:C4"/>
    <mergeCell ref="X3:Z3"/>
    <mergeCell ref="AA3:AC3"/>
    <mergeCell ref="AD3:AF3"/>
    <mergeCell ref="R3:T3"/>
    <mergeCell ref="U3:W3"/>
    <mergeCell ref="D3:E3"/>
    <mergeCell ref="F3:H3"/>
    <mergeCell ref="I3:K3"/>
    <mergeCell ref="L3:N3"/>
    <mergeCell ref="O3:Q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theme="3"/>
  </sheetPr>
  <dimension ref="A1:AC67"/>
  <sheetViews>
    <sheetView showGridLines="0" showRowColHeaders="0" workbookViewId="0">
      <selection sqref="A1:AC1"/>
    </sheetView>
  </sheetViews>
  <sheetFormatPr baseColWidth="10" defaultRowHeight="14.25" x14ac:dyDescent="0.25"/>
  <cols>
    <col min="1" max="2" width="5.42578125" style="7" bestFit="1" customWidth="1"/>
    <col min="3" max="3" width="28.5703125" style="8" customWidth="1"/>
    <col min="4" max="29" width="5.7109375" style="2" customWidth="1"/>
    <col min="30" max="16384" width="11.42578125" style="2"/>
  </cols>
  <sheetData>
    <row r="1" spans="1:29" ht="24" customHeight="1" x14ac:dyDescent="0.25">
      <c r="A1" s="176" t="s">
        <v>23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29" ht="24" customHeight="1" x14ac:dyDescent="0.25">
      <c r="A2" s="70"/>
      <c r="B2" s="70"/>
      <c r="C2" s="70"/>
      <c r="D2" s="7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83" t="s">
        <v>616</v>
      </c>
      <c r="Y2" s="183"/>
      <c r="Z2" s="183"/>
      <c r="AA2" s="183"/>
      <c r="AB2" s="183"/>
      <c r="AC2" s="183"/>
    </row>
    <row r="3" spans="1:29" ht="24" customHeight="1" x14ac:dyDescent="0.25">
      <c r="A3" s="59"/>
      <c r="B3" s="62"/>
      <c r="C3" s="173" t="s">
        <v>0</v>
      </c>
      <c r="D3" s="187" t="s">
        <v>5</v>
      </c>
      <c r="E3" s="187"/>
      <c r="F3" s="188" t="s">
        <v>1</v>
      </c>
      <c r="G3" s="188"/>
      <c r="H3" s="188"/>
      <c r="I3" s="189" t="s">
        <v>29</v>
      </c>
      <c r="J3" s="189"/>
      <c r="K3" s="189"/>
      <c r="L3" s="188" t="s">
        <v>30</v>
      </c>
      <c r="M3" s="188"/>
      <c r="N3" s="188"/>
      <c r="O3" s="189" t="s">
        <v>682</v>
      </c>
      <c r="P3" s="189"/>
      <c r="Q3" s="189"/>
      <c r="R3" s="185" t="s">
        <v>7</v>
      </c>
      <c r="S3" s="185"/>
      <c r="T3" s="185"/>
      <c r="U3" s="191" t="s">
        <v>617</v>
      </c>
      <c r="V3" s="191"/>
      <c r="W3" s="191"/>
      <c r="X3" s="186" t="s">
        <v>599</v>
      </c>
      <c r="Y3" s="186"/>
      <c r="Z3" s="186"/>
      <c r="AA3" s="190" t="s">
        <v>600</v>
      </c>
      <c r="AB3" s="190"/>
      <c r="AC3" s="190"/>
    </row>
    <row r="4" spans="1:29" ht="15" customHeight="1" x14ac:dyDescent="0.25">
      <c r="A4" s="62"/>
      <c r="B4" s="62"/>
      <c r="C4" s="173"/>
      <c r="D4" s="138" t="s">
        <v>35</v>
      </c>
      <c r="E4" s="138" t="s">
        <v>36</v>
      </c>
      <c r="F4" s="82" t="s">
        <v>2</v>
      </c>
      <c r="G4" s="82" t="s">
        <v>3</v>
      </c>
      <c r="H4" s="82" t="s">
        <v>4</v>
      </c>
      <c r="I4" s="81" t="s">
        <v>2</v>
      </c>
      <c r="J4" s="81" t="s">
        <v>3</v>
      </c>
      <c r="K4" s="81" t="s">
        <v>4</v>
      </c>
      <c r="L4" s="82" t="s">
        <v>2</v>
      </c>
      <c r="M4" s="82" t="s">
        <v>3</v>
      </c>
      <c r="N4" s="82" t="s">
        <v>4</v>
      </c>
      <c r="O4" s="121"/>
      <c r="P4" s="121"/>
      <c r="Q4" s="121"/>
      <c r="R4" s="139"/>
      <c r="S4" s="139"/>
      <c r="T4" s="139"/>
      <c r="U4" s="140"/>
      <c r="V4" s="140"/>
      <c r="W4" s="140"/>
      <c r="X4" s="141"/>
      <c r="Y4" s="141"/>
      <c r="Z4" s="141"/>
      <c r="AA4" s="142"/>
      <c r="AB4" s="142"/>
      <c r="AC4" s="142"/>
    </row>
    <row r="5" spans="1:29" ht="15" customHeight="1" x14ac:dyDescent="0.25">
      <c r="A5" s="67" t="s">
        <v>705</v>
      </c>
      <c r="B5" s="67" t="s">
        <v>1015</v>
      </c>
      <c r="C5" s="71" t="s">
        <v>447</v>
      </c>
      <c r="D5" s="67">
        <v>52.7</v>
      </c>
      <c r="E5" s="67">
        <v>60.98</v>
      </c>
      <c r="F5" s="143">
        <v>3.0165289256198347</v>
      </c>
      <c r="G5" s="143">
        <v>0.55647382920110189</v>
      </c>
      <c r="H5" s="143">
        <v>0.13223140495867769</v>
      </c>
      <c r="I5" s="93">
        <v>526.30303030303025</v>
      </c>
      <c r="J5" s="93">
        <v>6.3030303030303028</v>
      </c>
      <c r="K5" s="93">
        <v>58.732782369146008</v>
      </c>
      <c r="L5" s="144">
        <v>0.90082644628099173</v>
      </c>
      <c r="M5" s="144">
        <v>0.60055096418732778</v>
      </c>
      <c r="N5" s="144">
        <v>0</v>
      </c>
      <c r="O5" s="88">
        <v>3603.4490358126723</v>
      </c>
      <c r="P5" s="88">
        <v>968.47107438016531</v>
      </c>
      <c r="Q5" s="88">
        <v>724.92561983471069</v>
      </c>
      <c r="R5" s="131">
        <v>62.856749311294763</v>
      </c>
      <c r="S5" s="131">
        <v>20.944903581267219</v>
      </c>
      <c r="T5" s="131">
        <v>5.0275482093663912</v>
      </c>
      <c r="U5" s="132">
        <v>29.647872845682286</v>
      </c>
      <c r="V5" s="132">
        <v>5.5654912198831425</v>
      </c>
      <c r="W5" s="132">
        <v>6.9974782140843672</v>
      </c>
      <c r="X5" s="133">
        <v>0</v>
      </c>
      <c r="Y5" s="133">
        <v>6.9982186459408862</v>
      </c>
      <c r="Z5" s="133">
        <v>5.7089624475937795</v>
      </c>
      <c r="AA5" s="145">
        <v>15.029088256692692</v>
      </c>
      <c r="AB5" s="145">
        <v>2.0661157024793386</v>
      </c>
      <c r="AC5" s="145">
        <v>21.713336574299142</v>
      </c>
    </row>
    <row r="6" spans="1:29" ht="15.95" customHeight="1" x14ac:dyDescent="0.25">
      <c r="A6" s="67" t="s">
        <v>1015</v>
      </c>
      <c r="B6" s="67" t="s">
        <v>1016</v>
      </c>
      <c r="C6" s="71" t="s">
        <v>537</v>
      </c>
      <c r="D6" s="136">
        <v>60.98</v>
      </c>
      <c r="E6" s="136">
        <v>68.14</v>
      </c>
      <c r="F6" s="143">
        <v>3.0165289256198347</v>
      </c>
      <c r="G6" s="143">
        <v>0.55647382920110189</v>
      </c>
      <c r="H6" s="143">
        <v>0.13223140495867769</v>
      </c>
      <c r="I6" s="93">
        <v>404.82644628099172</v>
      </c>
      <c r="J6" s="93">
        <v>4.5840220385674932</v>
      </c>
      <c r="K6" s="93">
        <v>181.92837465564739</v>
      </c>
      <c r="L6" s="144">
        <v>0.90082644628099173</v>
      </c>
      <c r="M6" s="144">
        <v>0.60055096418732778</v>
      </c>
      <c r="N6" s="144">
        <v>0</v>
      </c>
      <c r="O6" s="88">
        <v>3602.2837465564739</v>
      </c>
      <c r="P6" s="88">
        <v>968.17906336088151</v>
      </c>
      <c r="Q6" s="88">
        <v>724.04958677685954</v>
      </c>
      <c r="R6" s="131">
        <v>62.856749311294763</v>
      </c>
      <c r="S6" s="131">
        <v>20.944903581267219</v>
      </c>
      <c r="T6" s="131">
        <v>5.0275482093663912</v>
      </c>
      <c r="U6" s="132">
        <v>27.508856889071012</v>
      </c>
      <c r="V6" s="132">
        <v>5.4774714967653608</v>
      </c>
      <c r="W6" s="132">
        <v>8.1599488789711359</v>
      </c>
      <c r="X6" s="133">
        <v>0</v>
      </c>
      <c r="Y6" s="133">
        <v>6.9982186459408862</v>
      </c>
      <c r="Z6" s="133">
        <v>5.7089624475937795</v>
      </c>
      <c r="AA6" s="145">
        <v>14.546994592780848</v>
      </c>
      <c r="AB6" s="145">
        <v>1.859504132231405</v>
      </c>
      <c r="AC6" s="145">
        <v>19.716091395235779</v>
      </c>
    </row>
    <row r="7" spans="1:29" ht="15.95" customHeight="1" x14ac:dyDescent="0.25">
      <c r="A7" s="67" t="s">
        <v>1016</v>
      </c>
      <c r="B7" s="67" t="s">
        <v>1017</v>
      </c>
      <c r="C7" s="71" t="s">
        <v>448</v>
      </c>
      <c r="D7" s="136">
        <v>73.069999999999993</v>
      </c>
      <c r="E7" s="136">
        <v>76.75</v>
      </c>
      <c r="F7" s="143">
        <v>3.0165289256198347</v>
      </c>
      <c r="G7" s="143">
        <v>0.55647382920110189</v>
      </c>
      <c r="H7" s="143">
        <v>0</v>
      </c>
      <c r="I7" s="93">
        <v>404.82644628099172</v>
      </c>
      <c r="J7" s="93">
        <v>4.5840220385674932</v>
      </c>
      <c r="K7" s="93">
        <v>181.92837465564739</v>
      </c>
      <c r="L7" s="144">
        <v>0.90082644628099173</v>
      </c>
      <c r="M7" s="144">
        <v>0.60055096418732778</v>
      </c>
      <c r="N7" s="144">
        <v>0</v>
      </c>
      <c r="O7" s="88">
        <v>3603.4517906336087</v>
      </c>
      <c r="P7" s="88">
        <v>967.59779614325066</v>
      </c>
      <c r="Q7" s="88">
        <v>725.50964187327827</v>
      </c>
      <c r="R7" s="131">
        <v>62.856749311294763</v>
      </c>
      <c r="S7" s="131">
        <v>20.944903581267219</v>
      </c>
      <c r="T7" s="131">
        <v>5.0275482093663912</v>
      </c>
      <c r="U7" s="132">
        <v>28.348736309812921</v>
      </c>
      <c r="V7" s="132">
        <v>5.4769097963977629</v>
      </c>
      <c r="W7" s="132">
        <v>11.950877922122231</v>
      </c>
      <c r="X7" s="133">
        <v>0</v>
      </c>
      <c r="Y7" s="133">
        <v>6.9982186459408862</v>
      </c>
      <c r="Z7" s="133">
        <v>5.7089624475937795</v>
      </c>
      <c r="AA7" s="145">
        <v>14.409253545948889</v>
      </c>
      <c r="AB7" s="145">
        <v>1.721763085399449</v>
      </c>
      <c r="AC7" s="145">
        <v>19.647220871819801</v>
      </c>
    </row>
    <row r="8" spans="1:29" ht="15.95" customHeight="1" x14ac:dyDescent="0.25">
      <c r="A8" s="67" t="s">
        <v>1017</v>
      </c>
      <c r="B8" s="67" t="s">
        <v>1018</v>
      </c>
      <c r="C8" s="71" t="s">
        <v>449</v>
      </c>
      <c r="D8" s="136">
        <v>76.75</v>
      </c>
      <c r="E8" s="136">
        <v>86.09</v>
      </c>
      <c r="F8" s="143">
        <v>3.0165289256198347</v>
      </c>
      <c r="G8" s="143">
        <v>0.55647382920110189</v>
      </c>
      <c r="H8" s="143">
        <v>0</v>
      </c>
      <c r="I8" s="93">
        <v>404.82644628099172</v>
      </c>
      <c r="J8" s="93">
        <v>4.5840220385674932</v>
      </c>
      <c r="K8" s="93">
        <v>181.92837465564739</v>
      </c>
      <c r="L8" s="146">
        <v>0.90082644628099173</v>
      </c>
      <c r="M8" s="146">
        <v>0.60055096418732778</v>
      </c>
      <c r="N8" s="146">
        <v>0</v>
      </c>
      <c r="O8" s="88">
        <v>3603.4517906336087</v>
      </c>
      <c r="P8" s="88">
        <v>968.17906336088151</v>
      </c>
      <c r="Q8" s="88">
        <v>724.34710743801656</v>
      </c>
      <c r="R8" s="131">
        <v>62.856749311294763</v>
      </c>
      <c r="S8" s="131">
        <v>20.944903581267219</v>
      </c>
      <c r="T8" s="131">
        <v>5.0275482093663912</v>
      </c>
      <c r="U8" s="132">
        <v>28.351862148333566</v>
      </c>
      <c r="V8" s="132">
        <v>5.477534964101892</v>
      </c>
      <c r="W8" s="132">
        <v>11.952176347353884</v>
      </c>
      <c r="X8" s="133">
        <v>0</v>
      </c>
      <c r="Y8" s="133">
        <v>6.9982186459408862</v>
      </c>
      <c r="Z8" s="133">
        <v>5.7089624475937795</v>
      </c>
      <c r="AA8" s="145">
        <v>12.59949823886738</v>
      </c>
      <c r="AB8" s="145">
        <v>1.5151515151515151</v>
      </c>
      <c r="AC8" s="145">
        <v>10.900664397990601</v>
      </c>
    </row>
    <row r="9" spans="1:29" ht="15.95" customHeight="1" x14ac:dyDescent="0.25">
      <c r="A9" s="67" t="s">
        <v>1018</v>
      </c>
      <c r="B9" s="67" t="s">
        <v>1019</v>
      </c>
      <c r="C9" s="71" t="s">
        <v>450</v>
      </c>
      <c r="D9" s="136">
        <v>86.09</v>
      </c>
      <c r="E9" s="136">
        <v>92.57</v>
      </c>
      <c r="F9" s="143">
        <v>2.5399449035812673</v>
      </c>
      <c r="G9" s="143">
        <v>0.82093663911845727</v>
      </c>
      <c r="H9" s="143">
        <v>0.13223140495867769</v>
      </c>
      <c r="I9" s="93">
        <v>404.82644628099172</v>
      </c>
      <c r="J9" s="93">
        <v>4.5840220385674932</v>
      </c>
      <c r="K9" s="93">
        <v>181.92837465564739</v>
      </c>
      <c r="L9" s="146">
        <v>0.90082644628099173</v>
      </c>
      <c r="M9" s="146">
        <v>0.60055096418732778</v>
      </c>
      <c r="N9" s="146">
        <v>0</v>
      </c>
      <c r="O9" s="88">
        <v>3609</v>
      </c>
      <c r="P9" s="88">
        <v>969.05234159779616</v>
      </c>
      <c r="Q9" s="88">
        <v>723.47107438016531</v>
      </c>
      <c r="R9" s="131">
        <v>62.856749311294763</v>
      </c>
      <c r="S9" s="131">
        <v>20.944903581267219</v>
      </c>
      <c r="T9" s="131">
        <v>5.0275482093663912</v>
      </c>
      <c r="U9" s="132">
        <v>28.340246550078064</v>
      </c>
      <c r="V9" s="132">
        <v>5.4752118444507687</v>
      </c>
      <c r="W9" s="132">
        <v>11.526181264659272</v>
      </c>
      <c r="X9" s="133">
        <v>0</v>
      </c>
      <c r="Y9" s="133">
        <v>6.9982186459408862</v>
      </c>
      <c r="Z9" s="133">
        <v>5.7089624475937795</v>
      </c>
      <c r="AA9" s="145">
        <v>12.392886668619447</v>
      </c>
      <c r="AB9" s="145">
        <v>1.4462809917355373</v>
      </c>
      <c r="AC9" s="145">
        <v>8.6968076486793056</v>
      </c>
    </row>
    <row r="10" spans="1:29" ht="15.95" customHeight="1" x14ac:dyDescent="0.25">
      <c r="A10" s="67" t="s">
        <v>1019</v>
      </c>
      <c r="B10" s="67" t="s">
        <v>1020</v>
      </c>
      <c r="C10" s="71" t="s">
        <v>451</v>
      </c>
      <c r="D10" s="136">
        <v>92.57</v>
      </c>
      <c r="E10" s="136">
        <v>99.54</v>
      </c>
      <c r="F10" s="143">
        <v>2.5399449035812673</v>
      </c>
      <c r="G10" s="143">
        <v>0.82093663911845727</v>
      </c>
      <c r="H10" s="143">
        <v>0.13223140495867769</v>
      </c>
      <c r="I10" s="93">
        <v>404.82644628099172</v>
      </c>
      <c r="J10" s="93">
        <v>4.5840220385674932</v>
      </c>
      <c r="K10" s="93">
        <v>181.92837465564739</v>
      </c>
      <c r="L10" s="144">
        <v>0.90082644628099173</v>
      </c>
      <c r="M10" s="144">
        <v>0.60055096418732778</v>
      </c>
      <c r="N10" s="144">
        <v>0</v>
      </c>
      <c r="O10" s="88">
        <v>3609</v>
      </c>
      <c r="P10" s="88">
        <v>969.05234159779616</v>
      </c>
      <c r="Q10" s="88">
        <v>723.47107438016531</v>
      </c>
      <c r="R10" s="131">
        <v>62.856749311294763</v>
      </c>
      <c r="S10" s="131">
        <v>20.944903581267219</v>
      </c>
      <c r="T10" s="131">
        <v>5.0275482093663912</v>
      </c>
      <c r="U10" s="132">
        <v>28.340246550078064</v>
      </c>
      <c r="V10" s="132">
        <v>5.4752118444507687</v>
      </c>
      <c r="W10" s="132">
        <v>11.526181264659272</v>
      </c>
      <c r="X10" s="133">
        <v>0</v>
      </c>
      <c r="Y10" s="133">
        <v>6.9982186459408862</v>
      </c>
      <c r="Z10" s="133">
        <v>5.7089624475937795</v>
      </c>
      <c r="AA10" s="145">
        <v>12.392886668619447</v>
      </c>
      <c r="AB10" s="145">
        <v>1.4462809917355373</v>
      </c>
      <c r="AC10" s="145">
        <v>8.6968076486793056</v>
      </c>
    </row>
    <row r="11" spans="1:29" ht="15.95" customHeight="1" x14ac:dyDescent="0.25">
      <c r="A11" s="67" t="s">
        <v>1020</v>
      </c>
      <c r="B11" s="67" t="s">
        <v>1021</v>
      </c>
      <c r="C11" s="71" t="s">
        <v>452</v>
      </c>
      <c r="D11" s="136">
        <v>99.54</v>
      </c>
      <c r="E11" s="136">
        <v>108.42</v>
      </c>
      <c r="F11" s="143">
        <v>2.275482093663912</v>
      </c>
      <c r="G11" s="143">
        <v>1.0853994490358128</v>
      </c>
      <c r="H11" s="143">
        <v>0.13223140495867769</v>
      </c>
      <c r="I11" s="93">
        <v>398.52341597796141</v>
      </c>
      <c r="J11" s="93">
        <v>4.0110192837465561</v>
      </c>
      <c r="K11" s="93">
        <v>181.92837465564739</v>
      </c>
      <c r="L11" s="144">
        <v>0.90082644628099173</v>
      </c>
      <c r="M11" s="144">
        <v>0.60055096418732778</v>
      </c>
      <c r="N11" s="144">
        <v>0</v>
      </c>
      <c r="O11" s="88">
        <v>3602.2837465564739</v>
      </c>
      <c r="P11" s="88">
        <v>969.05234159779616</v>
      </c>
      <c r="Q11" s="88">
        <v>721.71900826446279</v>
      </c>
      <c r="R11" s="131">
        <v>62.856749311294763</v>
      </c>
      <c r="S11" s="131">
        <v>20.944903581267219</v>
      </c>
      <c r="T11" s="131">
        <v>5.0275482093663912</v>
      </c>
      <c r="U11" s="132">
        <v>27.857333088320502</v>
      </c>
      <c r="V11" s="132">
        <v>5.5493792839118896</v>
      </c>
      <c r="W11" s="132">
        <v>7.4057628482645441</v>
      </c>
      <c r="X11" s="133">
        <v>0</v>
      </c>
      <c r="Y11" s="133">
        <v>5.9880900392238869</v>
      </c>
      <c r="Z11" s="133">
        <v>7.7292196610277779</v>
      </c>
      <c r="AA11" s="145">
        <v>9.8484848484848477</v>
      </c>
      <c r="AB11" s="145">
        <v>1.5151515151515151</v>
      </c>
      <c r="AC11" s="145">
        <v>6.0108572354561662</v>
      </c>
    </row>
    <row r="12" spans="1:29" ht="15.95" customHeight="1" x14ac:dyDescent="0.25">
      <c r="A12" s="67" t="s">
        <v>1021</v>
      </c>
      <c r="B12" s="67" t="s">
        <v>1022</v>
      </c>
      <c r="C12" s="71" t="s">
        <v>453</v>
      </c>
      <c r="D12" s="136">
        <v>108.42</v>
      </c>
      <c r="E12" s="136">
        <v>115.68</v>
      </c>
      <c r="F12" s="143">
        <v>2.1432506887052343</v>
      </c>
      <c r="G12" s="143">
        <v>1.2176308539944904</v>
      </c>
      <c r="H12" s="143">
        <v>0.13223140495867769</v>
      </c>
      <c r="I12" s="93">
        <v>398.23691460055096</v>
      </c>
      <c r="J12" s="93">
        <v>4.5840220385674932</v>
      </c>
      <c r="K12" s="93">
        <v>181.92837465564739</v>
      </c>
      <c r="L12" s="144">
        <v>0.90082644628099173</v>
      </c>
      <c r="M12" s="144">
        <v>0.60055096418732778</v>
      </c>
      <c r="N12" s="144">
        <v>0</v>
      </c>
      <c r="O12" s="88">
        <v>3602.2837465564739</v>
      </c>
      <c r="P12" s="88">
        <v>907.23691460055102</v>
      </c>
      <c r="Q12" s="88">
        <v>784.70247933884298</v>
      </c>
      <c r="R12" s="131">
        <v>62.856749311294763</v>
      </c>
      <c r="S12" s="131">
        <v>20.071625344352618</v>
      </c>
      <c r="T12" s="131">
        <v>5.9008264462809921</v>
      </c>
      <c r="U12" s="132">
        <v>32.418200364490986</v>
      </c>
      <c r="V12" s="132">
        <v>6.3819736596137773</v>
      </c>
      <c r="W12" s="132">
        <v>7.869441758173366</v>
      </c>
      <c r="X12" s="133">
        <v>0</v>
      </c>
      <c r="Y12" s="133">
        <v>5.9880900392238869</v>
      </c>
      <c r="Z12" s="133">
        <v>7.7292196610277779</v>
      </c>
      <c r="AA12" s="145">
        <v>10.330578512396695</v>
      </c>
      <c r="AB12" s="145">
        <v>1.7906336088154271</v>
      </c>
      <c r="AC12" s="145">
        <v>6.0108572354561662</v>
      </c>
    </row>
    <row r="13" spans="1:29" ht="15.95" customHeight="1" x14ac:dyDescent="0.25">
      <c r="A13" s="67" t="s">
        <v>1022</v>
      </c>
      <c r="B13" s="67" t="s">
        <v>1023</v>
      </c>
      <c r="C13" s="71" t="s">
        <v>454</v>
      </c>
      <c r="D13" s="136">
        <v>115.68</v>
      </c>
      <c r="E13" s="136">
        <v>121.03</v>
      </c>
      <c r="F13" s="143">
        <v>4.6887052341597792</v>
      </c>
      <c r="G13" s="143">
        <v>1.2176308539944904</v>
      </c>
      <c r="H13" s="143">
        <v>0.13223140495867769</v>
      </c>
      <c r="I13" s="93">
        <v>398.80991735537191</v>
      </c>
      <c r="J13" s="93">
        <v>4.2975206611570247</v>
      </c>
      <c r="K13" s="93">
        <v>181.92837465564739</v>
      </c>
      <c r="L13" s="144">
        <v>0.60055096418732778</v>
      </c>
      <c r="M13" s="144">
        <v>0.30027548209366389</v>
      </c>
      <c r="N13" s="144">
        <v>0</v>
      </c>
      <c r="O13" s="88">
        <v>3533.6969696969695</v>
      </c>
      <c r="P13" s="88">
        <v>911.60606060606062</v>
      </c>
      <c r="Q13" s="88">
        <v>848.92011019283746</v>
      </c>
      <c r="R13" s="131">
        <v>65.476584022038566</v>
      </c>
      <c r="S13" s="131">
        <v>18.325068870523417</v>
      </c>
      <c r="T13" s="131">
        <v>5.0275482093663912</v>
      </c>
      <c r="U13" s="132">
        <v>29.516376611358282</v>
      </c>
      <c r="V13" s="132">
        <v>4.9074075331074027</v>
      </c>
      <c r="W13" s="132">
        <v>9.0521887693071221</v>
      </c>
      <c r="X13" s="133">
        <v>0</v>
      </c>
      <c r="Y13" s="133">
        <v>5.9880900392238869</v>
      </c>
      <c r="Z13" s="133">
        <v>7.7292196610277788</v>
      </c>
      <c r="AA13" s="145">
        <v>11.707988980716253</v>
      </c>
      <c r="AB13" s="145">
        <v>1.9283746556473829</v>
      </c>
      <c r="AC13" s="145">
        <v>4.8993680116674767</v>
      </c>
    </row>
    <row r="14" spans="1:29" ht="15.95" customHeight="1" x14ac:dyDescent="0.25">
      <c r="A14" s="67" t="s">
        <v>1023</v>
      </c>
      <c r="B14" s="67" t="s">
        <v>1024</v>
      </c>
      <c r="C14" s="71" t="s">
        <v>455</v>
      </c>
      <c r="D14" s="136">
        <v>121.03</v>
      </c>
      <c r="E14" s="136">
        <v>128.24</v>
      </c>
      <c r="F14" s="143">
        <v>4.6887052341597792</v>
      </c>
      <c r="G14" s="143">
        <v>1.2176308539944904</v>
      </c>
      <c r="H14" s="143">
        <v>0.13223140495867769</v>
      </c>
      <c r="I14" s="93">
        <v>398.80991735537191</v>
      </c>
      <c r="J14" s="93">
        <v>4.2975206611570247</v>
      </c>
      <c r="K14" s="93">
        <v>181.92837465564739</v>
      </c>
      <c r="L14" s="144">
        <v>0.60055096418732778</v>
      </c>
      <c r="M14" s="144">
        <v>0.30027548209366389</v>
      </c>
      <c r="N14" s="144">
        <v>0</v>
      </c>
      <c r="O14" s="88">
        <v>3533.6969696969695</v>
      </c>
      <c r="P14" s="88">
        <v>911.60606060606062</v>
      </c>
      <c r="Q14" s="88">
        <v>834.07988980716254</v>
      </c>
      <c r="R14" s="131">
        <v>65.476584022038566</v>
      </c>
      <c r="S14" s="131">
        <v>25.603305785123968</v>
      </c>
      <c r="T14" s="131">
        <v>5.0275482093663912</v>
      </c>
      <c r="U14" s="132">
        <v>29.516376611358282</v>
      </c>
      <c r="V14" s="132">
        <v>4.9074075331074027</v>
      </c>
      <c r="W14" s="132">
        <v>9.0521887693071221</v>
      </c>
      <c r="X14" s="133">
        <v>0</v>
      </c>
      <c r="Y14" s="133">
        <v>5.9880900392238869</v>
      </c>
      <c r="Z14" s="133">
        <v>7.7292196610277788</v>
      </c>
      <c r="AA14" s="145">
        <v>11.707988980716253</v>
      </c>
      <c r="AB14" s="145">
        <v>1.9283746556473829</v>
      </c>
      <c r="AC14" s="145">
        <v>4.8993680116674767</v>
      </c>
    </row>
    <row r="15" spans="1:29" ht="15.95" customHeight="1" x14ac:dyDescent="0.25">
      <c r="A15" s="67" t="s">
        <v>1024</v>
      </c>
      <c r="B15" s="67" t="s">
        <v>1025</v>
      </c>
      <c r="C15" s="71" t="s">
        <v>456</v>
      </c>
      <c r="D15" s="136">
        <v>128.24</v>
      </c>
      <c r="E15" s="136">
        <v>134.80000000000001</v>
      </c>
      <c r="F15" s="143">
        <v>1.71900826446281</v>
      </c>
      <c r="G15" s="143">
        <v>0.79338842975206614</v>
      </c>
      <c r="H15" s="143">
        <v>0.13223140495867769</v>
      </c>
      <c r="I15" s="93">
        <v>297.10192837465564</v>
      </c>
      <c r="J15" s="93">
        <v>3.1515151515151514</v>
      </c>
      <c r="K15" s="93">
        <v>284.78236914600552</v>
      </c>
      <c r="L15" s="144">
        <v>0.60055096418732778</v>
      </c>
      <c r="M15" s="144">
        <v>0.30027548209366389</v>
      </c>
      <c r="N15" s="144">
        <v>0</v>
      </c>
      <c r="O15" s="88">
        <v>3414.1267217630852</v>
      </c>
      <c r="P15" s="88">
        <v>1046.6005509641873</v>
      </c>
      <c r="Q15" s="88">
        <v>833.78787878787875</v>
      </c>
      <c r="R15" s="131">
        <v>57.325068870523417</v>
      </c>
      <c r="S15" s="131">
        <v>25.603305785123968</v>
      </c>
      <c r="T15" s="131">
        <v>5.9008264462809921</v>
      </c>
      <c r="U15" s="132">
        <v>27.502175467151119</v>
      </c>
      <c r="V15" s="132">
        <v>5.4760927906547749</v>
      </c>
      <c r="W15" s="132">
        <v>8.1580399012798352</v>
      </c>
      <c r="X15" s="133">
        <v>0</v>
      </c>
      <c r="Y15" s="133">
        <v>5.9880900392238869</v>
      </c>
      <c r="Z15" s="133">
        <v>7.7292196610277788</v>
      </c>
      <c r="AA15" s="145">
        <v>13.567493112947659</v>
      </c>
      <c r="AB15" s="145">
        <v>2.6170798898071626</v>
      </c>
      <c r="AC15" s="145">
        <v>4.486144871171609</v>
      </c>
    </row>
    <row r="16" spans="1:29" ht="15.95" customHeight="1" x14ac:dyDescent="0.25">
      <c r="A16" s="67" t="s">
        <v>1025</v>
      </c>
      <c r="B16" s="67" t="s">
        <v>1026</v>
      </c>
      <c r="C16" s="71" t="s">
        <v>457</v>
      </c>
      <c r="D16" s="136">
        <v>134.80000000000001</v>
      </c>
      <c r="E16" s="136">
        <v>139.52000000000001</v>
      </c>
      <c r="F16" s="143">
        <v>1.71900826446281</v>
      </c>
      <c r="G16" s="143">
        <v>0.79338842975206614</v>
      </c>
      <c r="H16" s="143">
        <v>0.13223140495867769</v>
      </c>
      <c r="I16" s="93">
        <v>296.8154269972452</v>
      </c>
      <c r="J16" s="93">
        <v>3.1515151515151514</v>
      </c>
      <c r="K16" s="93">
        <v>284.78236914600552</v>
      </c>
      <c r="L16" s="144">
        <v>0.60055096418732778</v>
      </c>
      <c r="M16" s="144">
        <v>0.30027548209366389</v>
      </c>
      <c r="N16" s="144">
        <v>0</v>
      </c>
      <c r="O16" s="88">
        <v>3414.7079889807164</v>
      </c>
      <c r="P16" s="88">
        <v>1046.0192837465565</v>
      </c>
      <c r="Q16" s="88">
        <v>833.78787878787875</v>
      </c>
      <c r="R16" s="131">
        <v>57.325068870523417</v>
      </c>
      <c r="S16" s="131">
        <v>25.603305785123968</v>
      </c>
      <c r="T16" s="131">
        <v>5.9008264462809921</v>
      </c>
      <c r="U16" s="132">
        <v>27.502774253928237</v>
      </c>
      <c r="V16" s="132">
        <v>5.4762163498312475</v>
      </c>
      <c r="W16" s="132">
        <v>8.1582109832163496</v>
      </c>
      <c r="X16" s="133">
        <v>0</v>
      </c>
      <c r="Y16" s="133">
        <v>8.0083472526578863</v>
      </c>
      <c r="Z16" s="133">
        <v>5.7089624475937795</v>
      </c>
      <c r="AA16" s="145">
        <v>13.567493112947659</v>
      </c>
      <c r="AB16" s="145">
        <v>2.7548209366391183</v>
      </c>
      <c r="AC16" s="145">
        <v>4.486144871171609</v>
      </c>
    </row>
    <row r="17" spans="1:29" ht="15.95" customHeight="1" x14ac:dyDescent="0.25">
      <c r="A17" s="67" t="s">
        <v>1026</v>
      </c>
      <c r="B17" s="67" t="s">
        <v>1027</v>
      </c>
      <c r="C17" s="71" t="s">
        <v>458</v>
      </c>
      <c r="D17" s="72">
        <v>139.52000000000001</v>
      </c>
      <c r="E17" s="72">
        <v>149.80000000000001</v>
      </c>
      <c r="F17" s="143">
        <v>1.71900826446281</v>
      </c>
      <c r="G17" s="143">
        <v>0.79338842975206614</v>
      </c>
      <c r="H17" s="143">
        <v>0.13223140495867769</v>
      </c>
      <c r="I17" s="93">
        <v>296.8154269972452</v>
      </c>
      <c r="J17" s="93">
        <v>3.1515151515151514</v>
      </c>
      <c r="K17" s="93">
        <v>284.78236914600552</v>
      </c>
      <c r="L17" s="144"/>
      <c r="M17" s="144"/>
      <c r="N17" s="144"/>
      <c r="O17" s="88">
        <v>3415</v>
      </c>
      <c r="P17" s="88">
        <v>1045.7272727272727</v>
      </c>
      <c r="Q17" s="88">
        <v>834.66391184573001</v>
      </c>
      <c r="R17" s="131">
        <v>58.198347107438018</v>
      </c>
      <c r="S17" s="131">
        <v>25.603305785123968</v>
      </c>
      <c r="T17" s="131">
        <v>5.9008264462809921</v>
      </c>
      <c r="U17" s="132">
        <v>27.512421181512309</v>
      </c>
      <c r="V17" s="132">
        <v>5.4782069856817088</v>
      </c>
      <c r="W17" s="132">
        <v>8.1609672482400129</v>
      </c>
      <c r="X17" s="133">
        <v>0</v>
      </c>
      <c r="Y17" s="133">
        <v>8.0083472526578863</v>
      </c>
      <c r="Z17" s="133">
        <v>5.7089624475937795</v>
      </c>
      <c r="AA17" s="145">
        <v>15.358126721763085</v>
      </c>
      <c r="AB17" s="145">
        <v>2.8925619834710745</v>
      </c>
      <c r="AC17" s="145">
        <v>4.3484038243396528</v>
      </c>
    </row>
    <row r="18" spans="1:29" ht="15.95" customHeight="1" x14ac:dyDescent="0.25">
      <c r="A18" s="67" t="s">
        <v>1027</v>
      </c>
      <c r="B18" s="67" t="s">
        <v>1028</v>
      </c>
      <c r="C18" s="71" t="s">
        <v>459</v>
      </c>
      <c r="D18" s="72">
        <v>149.80000000000001</v>
      </c>
      <c r="E18" s="72">
        <v>158.66</v>
      </c>
      <c r="F18" s="143">
        <v>1.71900826446281</v>
      </c>
      <c r="G18" s="143">
        <v>0.79338842975206614</v>
      </c>
      <c r="H18" s="143">
        <v>0.13223140495867769</v>
      </c>
      <c r="I18" s="93">
        <v>296.8154269972452</v>
      </c>
      <c r="J18" s="93">
        <v>3.1515151515151514</v>
      </c>
      <c r="K18" s="93">
        <v>284.78236914600552</v>
      </c>
      <c r="L18" s="144"/>
      <c r="M18" s="144"/>
      <c r="N18" s="144"/>
      <c r="O18" s="88">
        <v>3415</v>
      </c>
      <c r="P18" s="88">
        <v>1045.7272727272727</v>
      </c>
      <c r="Q18" s="88">
        <v>834.08264462809916</v>
      </c>
      <c r="R18" s="131">
        <v>58.198347107438018</v>
      </c>
      <c r="S18" s="131">
        <v>25.603305785123968</v>
      </c>
      <c r="T18" s="131">
        <v>5.9008264462809921</v>
      </c>
      <c r="U18" s="132">
        <v>27.512421181512309</v>
      </c>
      <c r="V18" s="132">
        <v>5.4782069856817088</v>
      </c>
      <c r="W18" s="132">
        <v>8.1609672482400129</v>
      </c>
      <c r="X18" s="133">
        <v>0</v>
      </c>
      <c r="Y18" s="133">
        <v>8.0083472526578863</v>
      </c>
      <c r="Z18" s="133">
        <v>5.7089624475937795</v>
      </c>
      <c r="AA18" s="145">
        <v>15.358126721763085</v>
      </c>
      <c r="AB18" s="145">
        <v>2.8925619834710745</v>
      </c>
      <c r="AC18" s="145">
        <v>4.3484038243396528</v>
      </c>
    </row>
    <row r="19" spans="1:29" ht="15.95" customHeight="1" x14ac:dyDescent="0.25">
      <c r="A19" s="67" t="s">
        <v>1028</v>
      </c>
      <c r="B19" s="67" t="s">
        <v>1029</v>
      </c>
      <c r="C19" s="71" t="s">
        <v>460</v>
      </c>
      <c r="D19" s="72">
        <v>158.66</v>
      </c>
      <c r="E19" s="72">
        <v>169.47</v>
      </c>
      <c r="F19" s="143">
        <v>1.71900826446281</v>
      </c>
      <c r="G19" s="143">
        <v>0.26446280991735538</v>
      </c>
      <c r="H19" s="143">
        <v>0</v>
      </c>
      <c r="I19" s="93">
        <v>296.8154269972452</v>
      </c>
      <c r="J19" s="93">
        <v>3.1515151515151514</v>
      </c>
      <c r="K19" s="93">
        <v>284.78236914600552</v>
      </c>
      <c r="L19" s="144"/>
      <c r="M19" s="144"/>
      <c r="N19" s="144"/>
      <c r="O19" s="88">
        <v>3415</v>
      </c>
      <c r="P19" s="88">
        <v>1045.7272727272727</v>
      </c>
      <c r="Q19" s="88">
        <v>835.80440771349868</v>
      </c>
      <c r="R19" s="131">
        <v>58.198347107438018</v>
      </c>
      <c r="S19" s="131">
        <v>21.250688705234161</v>
      </c>
      <c r="T19" s="131">
        <v>4.6556473829201099</v>
      </c>
      <c r="U19" s="132">
        <v>27.512421181512309</v>
      </c>
      <c r="V19" s="132">
        <v>5.4782069856817088</v>
      </c>
      <c r="W19" s="132">
        <v>8.1609672482400129</v>
      </c>
      <c r="X19" s="133">
        <v>0</v>
      </c>
      <c r="Y19" s="133">
        <v>8.0083472526578863</v>
      </c>
      <c r="Z19" s="133">
        <v>5.7089624475937795</v>
      </c>
      <c r="AA19" s="145">
        <v>15.358126721763085</v>
      </c>
      <c r="AB19" s="145">
        <v>2.8925619834710745</v>
      </c>
      <c r="AC19" s="145">
        <v>4.3484038243396528</v>
      </c>
    </row>
    <row r="20" spans="1:29" ht="15.95" customHeight="1" x14ac:dyDescent="0.25">
      <c r="A20" s="67" t="s">
        <v>1029</v>
      </c>
      <c r="B20" s="67" t="s">
        <v>1030</v>
      </c>
      <c r="C20" s="71" t="s">
        <v>461</v>
      </c>
      <c r="D20" s="72">
        <v>169.47</v>
      </c>
      <c r="E20" s="72">
        <v>174.64</v>
      </c>
      <c r="F20" s="143"/>
      <c r="G20" s="143"/>
      <c r="H20" s="143"/>
      <c r="I20" s="93">
        <v>280.198347107438</v>
      </c>
      <c r="J20" s="93">
        <v>0.57300275482093666</v>
      </c>
      <c r="K20" s="93">
        <v>278.19283746556476</v>
      </c>
      <c r="L20" s="144"/>
      <c r="M20" s="144"/>
      <c r="N20" s="144"/>
      <c r="O20" s="88">
        <v>1668.9063360881544</v>
      </c>
      <c r="P20" s="88">
        <v>523.37741046831957</v>
      </c>
      <c r="Q20" s="88">
        <v>835.80440771349868</v>
      </c>
      <c r="R20" s="131">
        <v>41.325068870523417</v>
      </c>
      <c r="S20" s="131">
        <v>21.250688705234161</v>
      </c>
      <c r="T20" s="131">
        <v>4.6556473829201099</v>
      </c>
      <c r="U20" s="132">
        <v>12.063661164809901</v>
      </c>
      <c r="V20" s="132">
        <v>3.4427079915756167</v>
      </c>
      <c r="W20" s="132">
        <v>13.279016538935139</v>
      </c>
      <c r="X20" s="133">
        <v>0</v>
      </c>
      <c r="Y20" s="133">
        <v>8.0083472526578863</v>
      </c>
      <c r="Z20" s="133">
        <v>5.7089624475937795</v>
      </c>
      <c r="AA20" s="145">
        <v>10.330578512396695</v>
      </c>
      <c r="AB20" s="145">
        <v>1.7313239345324907</v>
      </c>
      <c r="AC20" s="145">
        <v>1.1114892237886891</v>
      </c>
    </row>
    <row r="21" spans="1:29" ht="15.95" customHeight="1" x14ac:dyDescent="0.25">
      <c r="A21" s="67" t="s">
        <v>1030</v>
      </c>
      <c r="B21" s="67" t="s">
        <v>1031</v>
      </c>
      <c r="C21" s="71" t="s">
        <v>462</v>
      </c>
      <c r="D21" s="72">
        <v>174.64</v>
      </c>
      <c r="E21" s="72">
        <v>182.1</v>
      </c>
      <c r="F21" s="143"/>
      <c r="G21" s="143"/>
      <c r="H21" s="143"/>
      <c r="I21" s="93">
        <v>280.198347107438</v>
      </c>
      <c r="J21" s="93">
        <v>0.57300275482093666</v>
      </c>
      <c r="K21" s="93">
        <v>278.19283746556476</v>
      </c>
      <c r="L21" s="144"/>
      <c r="M21" s="144"/>
      <c r="N21" s="144"/>
      <c r="O21" s="88">
        <v>1668.9063360881544</v>
      </c>
      <c r="P21" s="88">
        <v>522.7933884297521</v>
      </c>
      <c r="Q21" s="88">
        <v>836.38842975206614</v>
      </c>
      <c r="R21" s="131">
        <v>41.325068870523417</v>
      </c>
      <c r="S21" s="131">
        <v>21.250688705234161</v>
      </c>
      <c r="T21" s="131">
        <v>4.6556473829201099</v>
      </c>
      <c r="U21" s="132">
        <v>13.028693349028799</v>
      </c>
      <c r="V21" s="132">
        <v>3.7643853863153254</v>
      </c>
      <c r="W21" s="132">
        <v>14.519772204359469</v>
      </c>
      <c r="X21" s="133">
        <v>0</v>
      </c>
      <c r="Y21" s="133">
        <v>8.0083472526578863</v>
      </c>
      <c r="Z21" s="133">
        <v>5.7089624475937795</v>
      </c>
      <c r="AA21" s="145">
        <v>10.330578512396695</v>
      </c>
      <c r="AB21" s="145">
        <v>1.7313239345324907</v>
      </c>
      <c r="AC21" s="145">
        <v>1.1114892237886891</v>
      </c>
    </row>
    <row r="22" spans="1:29" ht="15.95" customHeight="1" x14ac:dyDescent="0.25">
      <c r="A22" s="67" t="s">
        <v>1031</v>
      </c>
      <c r="B22" s="67" t="s">
        <v>1032</v>
      </c>
      <c r="C22" s="71" t="s">
        <v>463</v>
      </c>
      <c r="D22" s="72">
        <v>182.1</v>
      </c>
      <c r="E22" s="72">
        <v>192.6</v>
      </c>
      <c r="F22" s="143">
        <v>0.13223140495867769</v>
      </c>
      <c r="G22" s="143">
        <v>1.5867768595041323</v>
      </c>
      <c r="H22" s="143">
        <v>0.13223140495867769</v>
      </c>
      <c r="I22" s="93">
        <v>280.198347107438</v>
      </c>
      <c r="J22" s="93">
        <v>0.57300275482093666</v>
      </c>
      <c r="K22" s="93">
        <v>278.19283746556476</v>
      </c>
      <c r="L22" s="144"/>
      <c r="M22" s="144"/>
      <c r="N22" s="144"/>
      <c r="O22" s="88">
        <v>1668.9063360881544</v>
      </c>
      <c r="P22" s="88">
        <v>704.25895316804406</v>
      </c>
      <c r="Q22" s="88">
        <v>1003.3140495867768</v>
      </c>
      <c r="R22" s="131">
        <v>41.325068870523417</v>
      </c>
      <c r="S22" s="131">
        <v>24.724517906336089</v>
      </c>
      <c r="T22" s="131">
        <v>9.3939393939393945</v>
      </c>
      <c r="U22" s="132">
        <v>13.028693349028799</v>
      </c>
      <c r="V22" s="132">
        <v>3.7643853863153254</v>
      </c>
      <c r="W22" s="132">
        <v>14.519772204359469</v>
      </c>
      <c r="X22" s="133">
        <v>0</v>
      </c>
      <c r="Y22" s="133">
        <v>8.0083472526578863</v>
      </c>
      <c r="Z22" s="133">
        <v>5.7089624475937795</v>
      </c>
      <c r="AA22" s="145">
        <v>10.330578512396695</v>
      </c>
      <c r="AB22" s="145">
        <v>1.7313239345324907</v>
      </c>
      <c r="AC22" s="145">
        <v>1.1114892237886891</v>
      </c>
    </row>
    <row r="23" spans="1:29" ht="15.95" customHeight="1" x14ac:dyDescent="0.25">
      <c r="A23" s="67" t="s">
        <v>1032</v>
      </c>
      <c r="B23" s="67" t="s">
        <v>613</v>
      </c>
      <c r="C23" s="71" t="s">
        <v>464</v>
      </c>
      <c r="D23" s="72">
        <v>192.6</v>
      </c>
      <c r="E23" s="72">
        <v>190.12</v>
      </c>
      <c r="F23" s="143">
        <v>141.83471074380165</v>
      </c>
      <c r="G23" s="143">
        <v>29.581267217630852</v>
      </c>
      <c r="H23" s="143">
        <v>0.13223140495867769</v>
      </c>
      <c r="I23" s="93">
        <v>291.37190082644628</v>
      </c>
      <c r="J23" s="93">
        <v>4.8705234159779618</v>
      </c>
      <c r="K23" s="93">
        <v>281.34435261707989</v>
      </c>
      <c r="L23" s="144"/>
      <c r="M23" s="144"/>
      <c r="N23" s="144"/>
      <c r="O23" s="88">
        <v>1354.0716253443527</v>
      </c>
      <c r="P23" s="88">
        <v>577.53443526170804</v>
      </c>
      <c r="Q23" s="88">
        <v>1130.3333333333333</v>
      </c>
      <c r="R23" s="131">
        <v>36.090909090909093</v>
      </c>
      <c r="S23" s="131">
        <v>22.118457300275484</v>
      </c>
      <c r="T23" s="131">
        <v>11.190082644628099</v>
      </c>
      <c r="U23" s="132">
        <v>14.473120187348286</v>
      </c>
      <c r="V23" s="132">
        <v>3.0662642350824854</v>
      </c>
      <c r="W23" s="132">
        <v>15.372209108073548</v>
      </c>
      <c r="X23" s="133">
        <v>123.59228650137742</v>
      </c>
      <c r="Y23" s="133">
        <v>8.0083472526578863</v>
      </c>
      <c r="Z23" s="133">
        <v>48.354894604015449</v>
      </c>
      <c r="AA23" s="145">
        <v>20.49278885107762</v>
      </c>
      <c r="AB23" s="145">
        <v>2.980554205153136</v>
      </c>
      <c r="AC23" s="145">
        <v>2.2630043753038405</v>
      </c>
    </row>
    <row r="24" spans="1:29" ht="15.95" customHeight="1" x14ac:dyDescent="0.25">
      <c r="A24" s="67" t="s">
        <v>613</v>
      </c>
      <c r="B24" s="67" t="s">
        <v>612</v>
      </c>
      <c r="C24" s="71" t="s">
        <v>465</v>
      </c>
      <c r="D24" s="72">
        <v>190.12</v>
      </c>
      <c r="E24" s="72">
        <v>186.8</v>
      </c>
      <c r="F24" s="143">
        <v>475.54269972451789</v>
      </c>
      <c r="G24" s="143">
        <v>54.672176308539946</v>
      </c>
      <c r="H24" s="143">
        <v>53.763085399449032</v>
      </c>
      <c r="I24" s="93">
        <v>298.82093663911843</v>
      </c>
      <c r="J24" s="93">
        <v>5.1570247933884295</v>
      </c>
      <c r="K24" s="93">
        <v>281.63085399449034</v>
      </c>
      <c r="L24" s="144"/>
      <c r="M24" s="144"/>
      <c r="N24" s="144"/>
      <c r="O24" s="88">
        <v>1354.9476584022038</v>
      </c>
      <c r="P24" s="88">
        <v>579.28650137741045</v>
      </c>
      <c r="Q24" s="88">
        <v>1130.9173553719008</v>
      </c>
      <c r="R24" s="131">
        <v>36.090909090909093</v>
      </c>
      <c r="S24" s="131">
        <v>22.118457300275484</v>
      </c>
      <c r="T24" s="131">
        <v>11.190082644628099</v>
      </c>
      <c r="U24" s="132">
        <v>27.480748229479559</v>
      </c>
      <c r="V24" s="132">
        <v>2.8629306940166543</v>
      </c>
      <c r="W24" s="132">
        <v>13.495195051378914</v>
      </c>
      <c r="X24" s="133">
        <v>123.59228650137742</v>
      </c>
      <c r="Y24" s="133">
        <v>8.0083472526578863</v>
      </c>
      <c r="Z24" s="133">
        <v>48.354894604015449</v>
      </c>
      <c r="AA24" s="145">
        <v>20.217306757413709</v>
      </c>
      <c r="AB24" s="145">
        <v>3.0494247285691136</v>
      </c>
      <c r="AC24" s="145">
        <v>2.5384864689677524</v>
      </c>
    </row>
    <row r="25" spans="1:29" ht="15.95" customHeight="1" x14ac:dyDescent="0.25">
      <c r="A25" s="67" t="s">
        <v>612</v>
      </c>
      <c r="B25" s="67" t="s">
        <v>611</v>
      </c>
      <c r="C25" s="71" t="s">
        <v>466</v>
      </c>
      <c r="D25" s="72">
        <v>186.8</v>
      </c>
      <c r="E25" s="72">
        <v>180.5</v>
      </c>
      <c r="F25" s="143">
        <v>475.94490358126723</v>
      </c>
      <c r="G25" s="143">
        <v>54.672176308539946</v>
      </c>
      <c r="H25" s="143">
        <v>53.763085399449032</v>
      </c>
      <c r="I25" s="93">
        <v>297.67493112947659</v>
      </c>
      <c r="J25" s="93">
        <v>6.0165289256198351</v>
      </c>
      <c r="K25" s="93">
        <v>281.05785123966945</v>
      </c>
      <c r="L25" s="144"/>
      <c r="M25" s="144"/>
      <c r="N25" s="144"/>
      <c r="O25" s="88">
        <v>1354.0716253443527</v>
      </c>
      <c r="P25" s="88">
        <v>578.11845730027551</v>
      </c>
      <c r="Q25" s="88">
        <v>1130.625344352617</v>
      </c>
      <c r="R25" s="131">
        <v>36.090909090909093</v>
      </c>
      <c r="S25" s="131">
        <v>22.118457300275484</v>
      </c>
      <c r="T25" s="131">
        <v>11.140495867768594</v>
      </c>
      <c r="U25" s="132">
        <v>27.500418723005168</v>
      </c>
      <c r="V25" s="132">
        <v>2.8649555977618775</v>
      </c>
      <c r="W25" s="132">
        <v>13.505030298141719</v>
      </c>
      <c r="X25" s="133">
        <v>123.59228650137742</v>
      </c>
      <c r="Y25" s="133">
        <v>8.0083472526578863</v>
      </c>
      <c r="Z25" s="133">
        <v>48.354894604015449</v>
      </c>
      <c r="AA25" s="145">
        <v>24.632960622265436</v>
      </c>
      <c r="AB25" s="145">
        <v>4.3770863717387787</v>
      </c>
      <c r="AC25" s="145">
        <v>4.8398962890941499</v>
      </c>
    </row>
    <row r="26" spans="1:29" ht="15.95" customHeight="1" x14ac:dyDescent="0.25">
      <c r="A26" s="3"/>
      <c r="B26" s="3"/>
      <c r="C26" s="4"/>
      <c r="D26" s="1"/>
      <c r="E26" s="1"/>
      <c r="F26" s="11"/>
      <c r="G26" s="11"/>
      <c r="H26" s="11"/>
      <c r="I26" s="3"/>
      <c r="J26" s="3"/>
      <c r="K26" s="3"/>
      <c r="L26" s="12"/>
      <c r="M26" s="12"/>
      <c r="N26" s="12"/>
      <c r="O26" s="13"/>
      <c r="P26" s="13"/>
      <c r="Q26" s="13"/>
    </row>
    <row r="27" spans="1:29" ht="15.95" customHeight="1" x14ac:dyDescent="0.25">
      <c r="A27" s="3"/>
      <c r="B27" s="3"/>
      <c r="C27" s="4"/>
      <c r="D27" s="1"/>
      <c r="E27" s="1"/>
      <c r="F27" s="11"/>
      <c r="G27" s="11"/>
      <c r="H27" s="11"/>
      <c r="I27" s="3"/>
      <c r="J27" s="3"/>
      <c r="K27" s="3"/>
      <c r="L27" s="12"/>
      <c r="M27" s="12"/>
      <c r="N27" s="12"/>
      <c r="O27" s="13"/>
      <c r="P27" s="13"/>
      <c r="Q27" s="13"/>
    </row>
    <row r="28" spans="1:29" ht="15.95" customHeight="1" x14ac:dyDescent="0.25">
      <c r="A28" s="3"/>
      <c r="B28" s="3"/>
      <c r="C28" s="4"/>
      <c r="D28" s="1"/>
      <c r="E28" s="1"/>
      <c r="F28" s="11"/>
      <c r="G28" s="11"/>
      <c r="H28" s="11"/>
      <c r="I28" s="3"/>
      <c r="J28" s="3"/>
      <c r="K28" s="3"/>
      <c r="L28" s="12"/>
      <c r="M28" s="12"/>
      <c r="N28" s="12"/>
      <c r="O28" s="13"/>
      <c r="P28" s="13"/>
      <c r="Q28" s="13"/>
    </row>
    <row r="29" spans="1:29" ht="15.95" customHeight="1" x14ac:dyDescent="0.25">
      <c r="A29" s="3"/>
      <c r="B29" s="3"/>
      <c r="C29" s="4"/>
      <c r="D29" s="1"/>
      <c r="E29" s="1"/>
      <c r="F29" s="11"/>
      <c r="G29" s="11"/>
      <c r="H29" s="11"/>
      <c r="I29" s="3"/>
      <c r="J29" s="3"/>
      <c r="K29" s="3"/>
      <c r="L29" s="12"/>
      <c r="M29" s="12"/>
      <c r="N29" s="12"/>
      <c r="O29" s="13"/>
      <c r="P29" s="13"/>
      <c r="Q29" s="13"/>
    </row>
    <row r="30" spans="1:29" ht="15.95" customHeight="1" x14ac:dyDescent="0.25">
      <c r="A30" s="3"/>
      <c r="B30" s="3"/>
      <c r="C30" s="4"/>
      <c r="D30" s="1"/>
      <c r="E30" s="1"/>
      <c r="F30" s="11"/>
      <c r="G30" s="11"/>
      <c r="H30" s="11"/>
      <c r="I30" s="3"/>
      <c r="J30" s="3"/>
      <c r="K30" s="3"/>
      <c r="L30" s="12"/>
      <c r="M30" s="12"/>
      <c r="N30" s="12"/>
      <c r="O30" s="13"/>
      <c r="P30" s="13"/>
      <c r="Q30" s="13"/>
    </row>
    <row r="31" spans="1:29" ht="15.95" customHeight="1" x14ac:dyDescent="0.25">
      <c r="A31" s="3"/>
      <c r="B31" s="3"/>
      <c r="C31" s="4"/>
      <c r="D31" s="1"/>
      <c r="E31" s="1"/>
      <c r="F31" s="11"/>
      <c r="G31" s="11"/>
      <c r="H31" s="11"/>
      <c r="I31" s="3"/>
      <c r="J31" s="3"/>
      <c r="K31" s="3"/>
      <c r="L31" s="12"/>
      <c r="M31" s="12"/>
      <c r="N31" s="12"/>
      <c r="O31" s="13"/>
      <c r="P31" s="13"/>
      <c r="Q31" s="13"/>
    </row>
    <row r="32" spans="1:29" ht="15.95" customHeight="1" x14ac:dyDescent="0.25">
      <c r="A32" s="3"/>
      <c r="B32" s="3"/>
      <c r="C32" s="4"/>
      <c r="D32" s="1"/>
      <c r="E32" s="1"/>
      <c r="F32" s="11"/>
      <c r="G32" s="11"/>
      <c r="H32" s="11"/>
      <c r="I32" s="3"/>
      <c r="J32" s="3"/>
      <c r="K32" s="3"/>
      <c r="L32" s="12"/>
      <c r="M32" s="12"/>
      <c r="N32" s="12"/>
      <c r="O32" s="13"/>
      <c r="P32" s="13"/>
      <c r="Q32" s="13"/>
    </row>
    <row r="33" spans="1:17" ht="15.95" customHeight="1" x14ac:dyDescent="0.25">
      <c r="A33" s="3"/>
      <c r="B33" s="3"/>
      <c r="C33" s="4"/>
      <c r="D33" s="1"/>
      <c r="E33" s="1"/>
      <c r="F33" s="11"/>
      <c r="G33" s="11"/>
      <c r="H33" s="11"/>
      <c r="I33" s="3"/>
      <c r="J33" s="3"/>
      <c r="K33" s="3"/>
      <c r="L33" s="12"/>
      <c r="M33" s="12"/>
      <c r="N33" s="12"/>
      <c r="O33" s="13"/>
      <c r="P33" s="13"/>
      <c r="Q33" s="13"/>
    </row>
    <row r="34" spans="1:17" ht="15.95" customHeight="1" x14ac:dyDescent="0.25">
      <c r="A34" s="3"/>
      <c r="B34" s="3"/>
      <c r="C34" s="4"/>
      <c r="D34" s="1"/>
      <c r="E34" s="1"/>
      <c r="F34" s="11"/>
      <c r="G34" s="11"/>
      <c r="H34" s="11"/>
      <c r="I34" s="3"/>
      <c r="J34" s="3"/>
      <c r="K34" s="3"/>
      <c r="L34" s="12"/>
      <c r="M34" s="12"/>
      <c r="N34" s="12"/>
      <c r="O34" s="13"/>
      <c r="P34" s="13"/>
      <c r="Q34" s="13"/>
    </row>
    <row r="35" spans="1:17" ht="15.95" customHeight="1" x14ac:dyDescent="0.25">
      <c r="A35" s="3"/>
      <c r="B35" s="3"/>
      <c r="C35" s="4"/>
      <c r="D35" s="1"/>
      <c r="E35" s="1"/>
      <c r="F35" s="11"/>
      <c r="G35" s="11"/>
      <c r="H35" s="11"/>
      <c r="I35" s="3"/>
      <c r="J35" s="3"/>
      <c r="K35" s="3"/>
      <c r="L35" s="12"/>
      <c r="M35" s="12"/>
      <c r="N35" s="12"/>
      <c r="O35" s="13"/>
      <c r="P35" s="13"/>
      <c r="Q35" s="13"/>
    </row>
    <row r="36" spans="1:17" ht="15.95" customHeight="1" x14ac:dyDescent="0.25">
      <c r="A36" s="3"/>
      <c r="B36" s="3"/>
      <c r="C36" s="4"/>
      <c r="D36" s="1"/>
      <c r="E36" s="1"/>
      <c r="F36" s="11"/>
      <c r="G36" s="11"/>
      <c r="H36" s="11"/>
      <c r="I36" s="3"/>
      <c r="J36" s="3"/>
      <c r="K36" s="3"/>
      <c r="L36" s="12"/>
      <c r="M36" s="12"/>
      <c r="N36" s="12"/>
      <c r="O36" s="13"/>
      <c r="P36" s="13"/>
      <c r="Q36" s="13"/>
    </row>
    <row r="37" spans="1:17" ht="15.95" customHeight="1" x14ac:dyDescent="0.25">
      <c r="A37" s="3"/>
      <c r="B37" s="3"/>
      <c r="C37" s="4"/>
      <c r="D37" s="1"/>
      <c r="E37" s="1"/>
      <c r="F37" s="11"/>
      <c r="G37" s="11"/>
      <c r="H37" s="11"/>
      <c r="I37" s="3"/>
      <c r="J37" s="3"/>
      <c r="K37" s="3"/>
      <c r="L37" s="12"/>
      <c r="M37" s="12"/>
      <c r="N37" s="12"/>
      <c r="O37" s="13"/>
      <c r="P37" s="13"/>
      <c r="Q37" s="13"/>
    </row>
    <row r="38" spans="1:17" ht="15.95" customHeight="1" x14ac:dyDescent="0.25">
      <c r="A38" s="3"/>
      <c r="B38" s="3"/>
      <c r="C38" s="4"/>
      <c r="D38" s="1"/>
      <c r="E38" s="1"/>
      <c r="F38" s="11"/>
      <c r="G38" s="11"/>
      <c r="H38" s="11"/>
      <c r="I38" s="3"/>
      <c r="J38" s="3"/>
      <c r="K38" s="3"/>
      <c r="L38" s="12"/>
      <c r="M38" s="12"/>
      <c r="N38" s="12"/>
      <c r="O38" s="13"/>
      <c r="P38" s="13"/>
      <c r="Q38" s="13"/>
    </row>
    <row r="39" spans="1:17" ht="15.95" customHeight="1" x14ac:dyDescent="0.25">
      <c r="A39" s="3"/>
      <c r="B39" s="3"/>
      <c r="C39" s="4"/>
      <c r="D39" s="1"/>
      <c r="E39" s="1"/>
      <c r="F39" s="11"/>
      <c r="G39" s="11"/>
      <c r="H39" s="11"/>
      <c r="I39" s="3"/>
      <c r="J39" s="3"/>
      <c r="K39" s="3"/>
      <c r="L39" s="12"/>
      <c r="M39" s="12"/>
      <c r="N39" s="12"/>
      <c r="O39" s="13"/>
      <c r="P39" s="13"/>
      <c r="Q39" s="13"/>
    </row>
    <row r="40" spans="1:17" ht="15.95" customHeight="1" x14ac:dyDescent="0.25">
      <c r="A40" s="3"/>
      <c r="B40" s="3"/>
      <c r="C40" s="4"/>
      <c r="D40" s="1"/>
      <c r="E40" s="1"/>
      <c r="F40" s="11"/>
      <c r="G40" s="11"/>
      <c r="H40" s="11"/>
      <c r="I40" s="3"/>
      <c r="J40" s="3"/>
      <c r="K40" s="3"/>
      <c r="L40" s="12"/>
      <c r="M40" s="12"/>
      <c r="N40" s="12"/>
      <c r="O40" s="13"/>
      <c r="P40" s="13"/>
      <c r="Q40" s="13"/>
    </row>
    <row r="41" spans="1:17" ht="15.95" customHeight="1" x14ac:dyDescent="0.25">
      <c r="A41" s="3"/>
      <c r="B41" s="3"/>
      <c r="C41" s="4"/>
      <c r="D41" s="1"/>
      <c r="E41" s="1"/>
      <c r="F41" s="11"/>
      <c r="G41" s="11"/>
      <c r="H41" s="11"/>
      <c r="I41" s="3"/>
      <c r="J41" s="3"/>
      <c r="K41" s="3"/>
      <c r="L41" s="12"/>
      <c r="M41" s="12"/>
      <c r="N41" s="12"/>
      <c r="O41" s="13"/>
      <c r="P41" s="13"/>
      <c r="Q41" s="13"/>
    </row>
    <row r="42" spans="1:17" ht="15.95" customHeight="1" x14ac:dyDescent="0.25">
      <c r="A42" s="3"/>
      <c r="B42" s="3"/>
      <c r="C42" s="4"/>
      <c r="D42" s="1"/>
      <c r="E42" s="1"/>
      <c r="F42" s="11"/>
      <c r="G42" s="11"/>
      <c r="H42" s="11"/>
      <c r="I42" s="3"/>
      <c r="J42" s="3"/>
      <c r="K42" s="3"/>
      <c r="L42" s="12"/>
      <c r="M42" s="12"/>
      <c r="N42" s="12"/>
      <c r="O42" s="13"/>
      <c r="P42" s="13"/>
      <c r="Q42" s="13"/>
    </row>
    <row r="43" spans="1:17" ht="15.95" customHeight="1" x14ac:dyDescent="0.25">
      <c r="A43" s="3"/>
      <c r="B43" s="3"/>
      <c r="C43" s="4"/>
      <c r="D43" s="1"/>
      <c r="E43" s="1"/>
      <c r="F43" s="11"/>
      <c r="G43" s="11"/>
      <c r="H43" s="11"/>
      <c r="I43" s="3"/>
      <c r="J43" s="3"/>
      <c r="K43" s="3"/>
      <c r="L43" s="12"/>
      <c r="M43" s="12"/>
      <c r="N43" s="12"/>
      <c r="O43" s="13"/>
      <c r="P43" s="13"/>
      <c r="Q43" s="13"/>
    </row>
    <row r="44" spans="1:17" ht="15.95" customHeight="1" x14ac:dyDescent="0.25">
      <c r="A44" s="3"/>
      <c r="B44" s="3"/>
      <c r="C44" s="4"/>
      <c r="D44" s="1"/>
      <c r="E44" s="1"/>
      <c r="F44" s="11"/>
      <c r="G44" s="11"/>
      <c r="H44" s="11"/>
      <c r="I44" s="3"/>
      <c r="J44" s="3"/>
      <c r="K44" s="3"/>
      <c r="L44" s="12"/>
      <c r="M44" s="12"/>
      <c r="N44" s="12"/>
      <c r="O44" s="13"/>
      <c r="P44" s="13"/>
      <c r="Q44" s="13"/>
    </row>
    <row r="45" spans="1:17" ht="15.95" customHeight="1" x14ac:dyDescent="0.25">
      <c r="A45" s="3"/>
      <c r="B45" s="3"/>
      <c r="C45" s="4"/>
      <c r="D45" s="1"/>
      <c r="E45" s="1"/>
      <c r="F45" s="11"/>
      <c r="G45" s="11"/>
      <c r="H45" s="11"/>
      <c r="I45" s="3"/>
      <c r="J45" s="3"/>
      <c r="K45" s="3"/>
      <c r="L45" s="12"/>
      <c r="M45" s="12"/>
      <c r="N45" s="12"/>
      <c r="O45" s="13"/>
      <c r="P45" s="13"/>
      <c r="Q45" s="13"/>
    </row>
    <row r="46" spans="1:17" ht="15.95" customHeight="1" x14ac:dyDescent="0.25">
      <c r="A46" s="3"/>
      <c r="B46" s="3"/>
      <c r="C46" s="4"/>
      <c r="D46" s="1"/>
      <c r="E46" s="1"/>
      <c r="F46" s="11"/>
      <c r="G46" s="11"/>
      <c r="H46" s="11"/>
      <c r="I46" s="3"/>
      <c r="J46" s="3"/>
      <c r="K46" s="3"/>
      <c r="L46" s="12"/>
      <c r="M46" s="12"/>
      <c r="N46" s="12"/>
      <c r="O46" s="13"/>
      <c r="P46" s="13"/>
      <c r="Q46" s="13"/>
    </row>
    <row r="47" spans="1:17" ht="15.95" customHeight="1" x14ac:dyDescent="0.25">
      <c r="A47" s="3"/>
      <c r="B47" s="3"/>
      <c r="C47" s="4"/>
      <c r="D47" s="1"/>
      <c r="E47" s="1"/>
      <c r="F47" s="11"/>
      <c r="G47" s="11"/>
      <c r="H47" s="11"/>
      <c r="I47" s="3"/>
      <c r="J47" s="3"/>
      <c r="K47" s="3"/>
      <c r="L47" s="12"/>
      <c r="M47" s="12"/>
      <c r="N47" s="12"/>
      <c r="O47" s="13"/>
      <c r="P47" s="13"/>
      <c r="Q47" s="13"/>
    </row>
    <row r="48" spans="1:17" x14ac:dyDescent="0.25">
      <c r="A48" s="30"/>
      <c r="B48" s="30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</sheetData>
  <mergeCells count="13">
    <mergeCell ref="F3:H3"/>
    <mergeCell ref="I3:K3"/>
    <mergeCell ref="L3:N3"/>
    <mergeCell ref="D3:E3"/>
    <mergeCell ref="A1:AC1"/>
    <mergeCell ref="F2:W2"/>
    <mergeCell ref="X2:AC2"/>
    <mergeCell ref="C3:C4"/>
    <mergeCell ref="O3:Q3"/>
    <mergeCell ref="R3:T3"/>
    <mergeCell ref="U3:W3"/>
    <mergeCell ref="X3:Z3"/>
    <mergeCell ref="AA3:A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showRowColHeaders="0" workbookViewId="0">
      <selection sqref="A1:E1"/>
    </sheetView>
  </sheetViews>
  <sheetFormatPr baseColWidth="10" defaultRowHeight="120" customHeight="1" x14ac:dyDescent="0.2"/>
  <cols>
    <col min="1" max="1" width="5.28515625" style="97" bestFit="1" customWidth="1"/>
    <col min="2" max="3" width="17.85546875" style="111" customWidth="1"/>
    <col min="4" max="4" width="42" style="98" customWidth="1"/>
    <col min="5" max="5" width="17.7109375" style="112" customWidth="1"/>
    <col min="6" max="14" width="5.7109375" style="59" customWidth="1"/>
    <col min="15" max="16384" width="11.42578125" style="59"/>
  </cols>
  <sheetData>
    <row r="1" spans="1:14" ht="31.5" customHeight="1" x14ac:dyDescent="0.2">
      <c r="A1" s="175" t="s">
        <v>1103</v>
      </c>
      <c r="B1" s="175"/>
      <c r="C1" s="175"/>
      <c r="D1" s="175"/>
      <c r="E1" s="175"/>
      <c r="F1" s="116"/>
      <c r="G1" s="99"/>
      <c r="H1" s="99"/>
      <c r="I1" s="99"/>
      <c r="J1" s="99"/>
      <c r="K1" s="99"/>
      <c r="L1" s="99"/>
      <c r="M1" s="99"/>
      <c r="N1" s="99"/>
    </row>
    <row r="2" spans="1:14" ht="32.25" customHeight="1" x14ac:dyDescent="0.2">
      <c r="A2" s="117"/>
      <c r="B2" s="118" t="s">
        <v>1099</v>
      </c>
      <c r="C2" s="118" t="s">
        <v>1100</v>
      </c>
      <c r="D2" s="117"/>
      <c r="E2" s="119"/>
      <c r="F2" s="117"/>
      <c r="G2" s="100"/>
      <c r="H2" s="100"/>
      <c r="I2" s="100"/>
      <c r="J2" s="100"/>
      <c r="K2" s="100"/>
      <c r="L2" s="100"/>
      <c r="M2" s="100"/>
      <c r="N2" s="100"/>
    </row>
    <row r="3" spans="1:14" ht="120" customHeight="1" x14ac:dyDescent="0.25">
      <c r="A3" s="62"/>
      <c r="B3" s="101" t="s">
        <v>1</v>
      </c>
      <c r="C3" s="101" t="s">
        <v>1097</v>
      </c>
      <c r="D3" s="102"/>
      <c r="E3" s="103" t="s">
        <v>599</v>
      </c>
      <c r="F3" s="104"/>
      <c r="G3" s="104"/>
      <c r="H3" s="104"/>
      <c r="I3" s="104"/>
      <c r="J3" s="104"/>
      <c r="K3" s="104"/>
      <c r="L3" s="105"/>
      <c r="M3" s="105"/>
      <c r="N3" s="105"/>
    </row>
    <row r="4" spans="1:14" ht="120" customHeight="1" x14ac:dyDescent="0.2">
      <c r="A4" s="67"/>
      <c r="B4" s="101" t="s">
        <v>29</v>
      </c>
      <c r="C4" s="101" t="s">
        <v>1097</v>
      </c>
      <c r="D4" s="102"/>
      <c r="E4" s="103" t="s">
        <v>599</v>
      </c>
      <c r="F4" s="106"/>
      <c r="G4" s="106"/>
      <c r="H4" s="106"/>
      <c r="I4" s="68"/>
      <c r="J4" s="68"/>
      <c r="K4" s="68"/>
      <c r="L4" s="69"/>
      <c r="M4" s="69"/>
      <c r="N4" s="69"/>
    </row>
    <row r="5" spans="1:14" ht="120" customHeight="1" x14ac:dyDescent="0.2">
      <c r="A5" s="67"/>
      <c r="B5" s="101" t="s">
        <v>30</v>
      </c>
      <c r="C5" s="101" t="s">
        <v>31</v>
      </c>
      <c r="D5" s="102"/>
      <c r="E5" s="103" t="s">
        <v>599</v>
      </c>
      <c r="F5" s="106"/>
      <c r="G5" s="106"/>
      <c r="H5" s="106"/>
      <c r="I5" s="68"/>
      <c r="J5" s="68"/>
      <c r="K5" s="68"/>
      <c r="L5" s="69"/>
      <c r="M5" s="69"/>
      <c r="N5" s="69"/>
    </row>
    <row r="6" spans="1:14" ht="120" customHeight="1" x14ac:dyDescent="0.2">
      <c r="A6" s="67"/>
      <c r="B6" s="101" t="s">
        <v>32</v>
      </c>
      <c r="C6" s="101" t="s">
        <v>1097</v>
      </c>
      <c r="D6" s="102"/>
      <c r="E6" s="103" t="s">
        <v>599</v>
      </c>
      <c r="F6" s="106"/>
      <c r="G6" s="106"/>
      <c r="H6" s="106"/>
      <c r="I6" s="68"/>
      <c r="J6" s="68"/>
      <c r="K6" s="68"/>
      <c r="L6" s="69"/>
      <c r="M6" s="69"/>
      <c r="N6" s="69"/>
    </row>
    <row r="7" spans="1:14" ht="120" customHeight="1" x14ac:dyDescent="0.2">
      <c r="A7" s="67"/>
      <c r="B7" s="101" t="s">
        <v>6</v>
      </c>
      <c r="C7" s="101" t="s">
        <v>1097</v>
      </c>
      <c r="D7" s="71"/>
      <c r="E7" s="103" t="s">
        <v>599</v>
      </c>
      <c r="F7" s="106"/>
      <c r="G7" s="106"/>
      <c r="H7" s="106"/>
      <c r="I7" s="68"/>
      <c r="J7" s="68"/>
      <c r="K7" s="68"/>
      <c r="L7" s="69"/>
      <c r="M7" s="69"/>
      <c r="N7" s="69"/>
    </row>
    <row r="8" spans="1:14" ht="120" customHeight="1" x14ac:dyDescent="0.2">
      <c r="A8" s="67"/>
      <c r="B8" s="101" t="s">
        <v>682</v>
      </c>
      <c r="C8" s="101" t="s">
        <v>1097</v>
      </c>
      <c r="D8" s="102"/>
      <c r="E8" s="103" t="s">
        <v>599</v>
      </c>
      <c r="F8" s="106"/>
      <c r="G8" s="106"/>
      <c r="H8" s="106"/>
      <c r="I8" s="68"/>
      <c r="J8" s="68"/>
      <c r="K8" s="68"/>
      <c r="L8" s="69"/>
      <c r="M8" s="69"/>
      <c r="N8" s="69"/>
    </row>
    <row r="9" spans="1:14" ht="120" customHeight="1" x14ac:dyDescent="0.2">
      <c r="A9" s="67"/>
      <c r="B9" s="101" t="s">
        <v>7</v>
      </c>
      <c r="C9" s="101" t="s">
        <v>1097</v>
      </c>
      <c r="D9" s="102"/>
      <c r="E9" s="103" t="s">
        <v>599</v>
      </c>
      <c r="F9" s="106"/>
      <c r="G9" s="106"/>
      <c r="H9" s="106"/>
      <c r="I9" s="68"/>
      <c r="J9" s="68"/>
      <c r="K9" s="68"/>
      <c r="L9" s="69"/>
      <c r="M9" s="69"/>
      <c r="N9" s="69"/>
    </row>
    <row r="10" spans="1:14" ht="120" customHeight="1" x14ac:dyDescent="0.2">
      <c r="A10" s="67"/>
      <c r="B10" s="101" t="s">
        <v>33</v>
      </c>
      <c r="C10" s="101" t="s">
        <v>1097</v>
      </c>
      <c r="D10" s="102"/>
      <c r="E10" s="103" t="s">
        <v>600</v>
      </c>
      <c r="F10" s="106"/>
      <c r="G10" s="106"/>
      <c r="H10" s="106"/>
      <c r="I10" s="68"/>
      <c r="J10" s="68"/>
      <c r="K10" s="68"/>
      <c r="L10" s="69"/>
      <c r="M10" s="69"/>
      <c r="N10" s="69"/>
    </row>
    <row r="11" spans="1:14" ht="120" customHeight="1" x14ac:dyDescent="0.2">
      <c r="A11" s="67"/>
      <c r="B11" s="101" t="s">
        <v>37</v>
      </c>
      <c r="C11" s="101" t="s">
        <v>1097</v>
      </c>
      <c r="D11" s="102"/>
      <c r="E11" s="103" t="s">
        <v>600</v>
      </c>
      <c r="F11" s="106"/>
      <c r="G11" s="106"/>
      <c r="H11" s="106"/>
      <c r="I11" s="68"/>
      <c r="J11" s="68"/>
      <c r="K11" s="68"/>
      <c r="L11" s="69"/>
      <c r="M11" s="69"/>
      <c r="N11" s="69"/>
    </row>
    <row r="12" spans="1:14" ht="120" customHeight="1" x14ac:dyDescent="0.2">
      <c r="A12" s="67"/>
      <c r="B12" s="101" t="s">
        <v>34</v>
      </c>
      <c r="C12" s="101" t="s">
        <v>1097</v>
      </c>
      <c r="D12" s="102"/>
      <c r="E12" s="103" t="s">
        <v>600</v>
      </c>
      <c r="F12" s="106"/>
      <c r="G12" s="106"/>
      <c r="H12" s="106"/>
      <c r="I12" s="68"/>
      <c r="J12" s="68"/>
      <c r="K12" s="68"/>
      <c r="L12" s="69"/>
      <c r="M12" s="69"/>
      <c r="N12" s="69"/>
    </row>
    <row r="13" spans="1:14" ht="120" customHeight="1" x14ac:dyDescent="0.2">
      <c r="A13" s="67"/>
      <c r="B13" s="101" t="s">
        <v>1096</v>
      </c>
      <c r="C13" s="101" t="s">
        <v>1098</v>
      </c>
      <c r="D13" s="102"/>
      <c r="E13" s="103" t="s">
        <v>599</v>
      </c>
      <c r="F13" s="106"/>
      <c r="G13" s="106"/>
      <c r="H13" s="106"/>
      <c r="I13" s="68"/>
      <c r="J13" s="68"/>
      <c r="K13" s="68"/>
      <c r="L13" s="69"/>
      <c r="M13" s="69"/>
      <c r="N13" s="69"/>
    </row>
    <row r="14" spans="1:14" ht="120" customHeight="1" x14ac:dyDescent="0.2">
      <c r="A14" s="67"/>
      <c r="B14" s="101" t="s">
        <v>789</v>
      </c>
      <c r="C14" s="101" t="s">
        <v>1098</v>
      </c>
      <c r="D14" s="102"/>
      <c r="E14" s="103" t="s">
        <v>599</v>
      </c>
      <c r="F14" s="106"/>
      <c r="G14" s="106"/>
      <c r="H14" s="106"/>
      <c r="I14" s="68"/>
      <c r="J14" s="68"/>
      <c r="K14" s="68"/>
      <c r="L14" s="69"/>
      <c r="M14" s="69"/>
      <c r="N14" s="69"/>
    </row>
    <row r="15" spans="1:14" ht="120" customHeight="1" x14ac:dyDescent="0.2">
      <c r="A15" s="67"/>
      <c r="B15" s="101"/>
      <c r="C15" s="101"/>
      <c r="D15" s="71"/>
      <c r="E15" s="107"/>
      <c r="F15" s="106"/>
      <c r="G15" s="106"/>
      <c r="H15" s="106"/>
      <c r="I15" s="68"/>
      <c r="J15" s="68"/>
      <c r="K15" s="68"/>
      <c r="L15" s="69"/>
      <c r="M15" s="69"/>
      <c r="N15" s="69"/>
    </row>
    <row r="16" spans="1:14" ht="120" customHeight="1" x14ac:dyDescent="0.2">
      <c r="A16" s="67"/>
      <c r="B16" s="101"/>
      <c r="C16" s="101"/>
      <c r="D16" s="71"/>
      <c r="E16" s="107"/>
      <c r="F16" s="106"/>
      <c r="G16" s="106"/>
      <c r="H16" s="106"/>
      <c r="I16" s="68"/>
      <c r="J16" s="68"/>
      <c r="K16" s="68"/>
      <c r="L16" s="69"/>
      <c r="M16" s="69"/>
      <c r="N16" s="69"/>
    </row>
    <row r="17" spans="1:14" ht="120" customHeight="1" x14ac:dyDescent="0.2">
      <c r="A17" s="67"/>
      <c r="B17" s="101"/>
      <c r="C17" s="101"/>
      <c r="D17" s="71"/>
      <c r="E17" s="107"/>
      <c r="F17" s="106"/>
      <c r="G17" s="106"/>
      <c r="H17" s="106"/>
      <c r="I17" s="68"/>
      <c r="J17" s="68"/>
      <c r="K17" s="68"/>
      <c r="L17" s="69"/>
      <c r="M17" s="69"/>
      <c r="N17" s="69"/>
    </row>
    <row r="18" spans="1:14" ht="120" customHeight="1" x14ac:dyDescent="0.2">
      <c r="A18" s="67"/>
      <c r="B18" s="101"/>
      <c r="C18" s="101"/>
      <c r="D18" s="108"/>
      <c r="E18" s="107"/>
      <c r="F18" s="106"/>
      <c r="G18" s="106"/>
      <c r="H18" s="106"/>
      <c r="I18" s="68"/>
      <c r="J18" s="68"/>
      <c r="K18" s="68"/>
      <c r="L18" s="69"/>
      <c r="M18" s="69"/>
      <c r="N18" s="69"/>
    </row>
    <row r="19" spans="1:14" ht="120" customHeight="1" x14ac:dyDescent="0.2">
      <c r="A19" s="67"/>
      <c r="B19" s="101"/>
      <c r="C19" s="101"/>
      <c r="D19" s="109"/>
      <c r="E19" s="107"/>
      <c r="F19" s="106"/>
      <c r="G19" s="106"/>
      <c r="H19" s="106"/>
      <c r="I19" s="68"/>
      <c r="J19" s="68"/>
      <c r="K19" s="68"/>
      <c r="L19" s="69"/>
      <c r="M19" s="69"/>
      <c r="N19" s="69"/>
    </row>
    <row r="20" spans="1:14" ht="120" customHeight="1" x14ac:dyDescent="0.2">
      <c r="A20" s="67"/>
      <c r="B20" s="101"/>
      <c r="C20" s="101"/>
      <c r="D20" s="109"/>
      <c r="E20" s="107"/>
      <c r="F20" s="106"/>
      <c r="G20" s="106"/>
      <c r="H20" s="106"/>
      <c r="I20" s="68"/>
      <c r="J20" s="68"/>
      <c r="K20" s="68"/>
      <c r="L20" s="69"/>
      <c r="M20" s="69"/>
      <c r="N20" s="69"/>
    </row>
    <row r="21" spans="1:14" ht="120" customHeight="1" x14ac:dyDescent="0.2">
      <c r="A21" s="67"/>
      <c r="B21" s="101"/>
      <c r="C21" s="101"/>
      <c r="D21" s="71"/>
      <c r="E21" s="107"/>
      <c r="F21" s="106"/>
      <c r="G21" s="106"/>
      <c r="H21" s="106"/>
      <c r="I21" s="68"/>
      <c r="J21" s="68"/>
      <c r="K21" s="68"/>
      <c r="L21" s="69"/>
      <c r="M21" s="69"/>
      <c r="N21" s="69"/>
    </row>
    <row r="22" spans="1:14" ht="120" customHeight="1" x14ac:dyDescent="0.2">
      <c r="A22" s="67"/>
      <c r="B22" s="101"/>
      <c r="C22" s="101"/>
      <c r="D22" s="71"/>
      <c r="E22" s="107"/>
      <c r="F22" s="106"/>
      <c r="G22" s="106"/>
      <c r="H22" s="106"/>
      <c r="I22" s="68"/>
      <c r="J22" s="68"/>
      <c r="K22" s="68"/>
      <c r="L22" s="69"/>
      <c r="M22" s="69"/>
      <c r="N22" s="69"/>
    </row>
    <row r="23" spans="1:14" ht="120" customHeight="1" x14ac:dyDescent="0.2">
      <c r="A23" s="67"/>
      <c r="B23" s="101"/>
      <c r="C23" s="101"/>
      <c r="D23" s="71"/>
      <c r="E23" s="107"/>
      <c r="F23" s="106"/>
      <c r="G23" s="106"/>
      <c r="H23" s="106"/>
      <c r="I23" s="68"/>
      <c r="J23" s="68"/>
      <c r="K23" s="68"/>
      <c r="L23" s="69"/>
      <c r="M23" s="69"/>
      <c r="N23" s="69"/>
    </row>
    <row r="24" spans="1:14" ht="120" customHeight="1" x14ac:dyDescent="0.2">
      <c r="A24" s="67"/>
      <c r="B24" s="101"/>
      <c r="C24" s="101"/>
      <c r="D24" s="71"/>
      <c r="E24" s="107"/>
      <c r="F24" s="106"/>
      <c r="G24" s="106"/>
      <c r="H24" s="106"/>
      <c r="I24" s="68"/>
      <c r="J24" s="68"/>
      <c r="K24" s="68"/>
      <c r="L24" s="69"/>
      <c r="M24" s="69"/>
      <c r="N24" s="69"/>
    </row>
    <row r="25" spans="1:14" ht="120" customHeight="1" x14ac:dyDescent="0.2">
      <c r="A25" s="67"/>
      <c r="B25" s="101"/>
      <c r="C25" s="101"/>
      <c r="D25" s="71"/>
      <c r="E25" s="107"/>
      <c r="F25" s="106"/>
      <c r="G25" s="106"/>
      <c r="H25" s="106"/>
      <c r="I25" s="68"/>
      <c r="J25" s="68"/>
      <c r="K25" s="68"/>
      <c r="L25" s="69"/>
      <c r="M25" s="69"/>
      <c r="N25" s="69"/>
    </row>
    <row r="26" spans="1:14" ht="120" customHeight="1" x14ac:dyDescent="0.2">
      <c r="A26" s="67"/>
      <c r="B26" s="101"/>
      <c r="C26" s="101"/>
      <c r="D26" s="71"/>
      <c r="E26" s="107"/>
      <c r="F26" s="106"/>
      <c r="G26" s="106"/>
      <c r="H26" s="106"/>
      <c r="I26" s="68"/>
      <c r="J26" s="68"/>
      <c r="K26" s="68"/>
      <c r="L26" s="69"/>
      <c r="M26" s="69"/>
      <c r="N26" s="69"/>
    </row>
    <row r="27" spans="1:14" ht="120" customHeight="1" x14ac:dyDescent="0.2">
      <c r="A27" s="67"/>
      <c r="B27" s="101"/>
      <c r="C27" s="101"/>
      <c r="D27" s="71"/>
      <c r="E27" s="107"/>
      <c r="F27" s="106"/>
      <c r="G27" s="106"/>
      <c r="H27" s="106"/>
      <c r="I27" s="68"/>
      <c r="J27" s="68"/>
      <c r="K27" s="68"/>
      <c r="L27" s="69"/>
      <c r="M27" s="69"/>
      <c r="N27" s="69"/>
    </row>
    <row r="28" spans="1:14" ht="120" customHeight="1" x14ac:dyDescent="0.2">
      <c r="A28" s="67"/>
      <c r="B28" s="101"/>
      <c r="C28" s="101"/>
      <c r="D28" s="71"/>
      <c r="E28" s="107"/>
      <c r="F28" s="110"/>
      <c r="G28" s="110"/>
      <c r="H28" s="110"/>
      <c r="I28" s="68"/>
      <c r="J28" s="68"/>
      <c r="K28" s="68"/>
      <c r="L28" s="69"/>
      <c r="M28" s="69"/>
      <c r="N28" s="69"/>
    </row>
    <row r="29" spans="1:14" ht="120" customHeight="1" x14ac:dyDescent="0.2">
      <c r="A29" s="67"/>
      <c r="B29" s="101"/>
      <c r="C29" s="101"/>
      <c r="D29" s="71"/>
      <c r="E29" s="107"/>
      <c r="F29" s="110"/>
      <c r="G29" s="110"/>
      <c r="H29" s="110"/>
      <c r="I29" s="68"/>
      <c r="J29" s="68"/>
      <c r="K29" s="68"/>
      <c r="L29" s="69"/>
      <c r="M29" s="69"/>
      <c r="N29" s="69"/>
    </row>
    <row r="30" spans="1:14" ht="120" customHeight="1" x14ac:dyDescent="0.2">
      <c r="A30" s="67"/>
      <c r="B30" s="101"/>
      <c r="C30" s="101"/>
      <c r="D30" s="71"/>
      <c r="E30" s="107"/>
      <c r="F30" s="110"/>
      <c r="G30" s="110"/>
      <c r="H30" s="110"/>
      <c r="I30" s="68"/>
      <c r="J30" s="68"/>
      <c r="K30" s="68"/>
      <c r="L30" s="69"/>
      <c r="M30" s="69"/>
      <c r="N30" s="69"/>
    </row>
    <row r="31" spans="1:14" ht="120" customHeight="1" x14ac:dyDescent="0.2">
      <c r="A31" s="67"/>
      <c r="B31" s="101"/>
      <c r="C31" s="101"/>
      <c r="D31" s="71"/>
      <c r="E31" s="107"/>
      <c r="F31" s="110"/>
      <c r="G31" s="110"/>
      <c r="H31" s="110"/>
      <c r="I31" s="68"/>
      <c r="J31" s="68"/>
      <c r="K31" s="68"/>
      <c r="L31" s="69"/>
      <c r="M31" s="69"/>
      <c r="N31" s="69"/>
    </row>
    <row r="32" spans="1:14" ht="120" customHeight="1" x14ac:dyDescent="0.2">
      <c r="A32" s="67"/>
      <c r="B32" s="101"/>
      <c r="C32" s="101"/>
      <c r="D32" s="71"/>
      <c r="E32" s="107"/>
      <c r="F32" s="110"/>
      <c r="G32" s="110"/>
      <c r="H32" s="110"/>
      <c r="I32" s="68"/>
      <c r="J32" s="68"/>
      <c r="K32" s="68"/>
      <c r="L32" s="69"/>
      <c r="M32" s="69"/>
      <c r="N32" s="69"/>
    </row>
    <row r="33" spans="1:14" ht="120" customHeight="1" x14ac:dyDescent="0.2">
      <c r="A33" s="67"/>
      <c r="B33" s="101"/>
      <c r="C33" s="101"/>
      <c r="D33" s="71"/>
      <c r="E33" s="107"/>
      <c r="F33" s="110"/>
      <c r="G33" s="110"/>
      <c r="H33" s="110"/>
      <c r="I33" s="68"/>
      <c r="J33" s="68"/>
      <c r="K33" s="68"/>
      <c r="L33" s="69"/>
      <c r="M33" s="69"/>
      <c r="N33" s="69"/>
    </row>
    <row r="34" spans="1:14" ht="120" customHeight="1" x14ac:dyDescent="0.2">
      <c r="A34" s="67"/>
      <c r="B34" s="101"/>
      <c r="C34" s="101"/>
      <c r="D34" s="71"/>
      <c r="E34" s="107"/>
      <c r="F34" s="110"/>
      <c r="G34" s="110"/>
      <c r="H34" s="110"/>
      <c r="I34" s="68"/>
      <c r="J34" s="68"/>
      <c r="K34" s="68"/>
      <c r="L34" s="69"/>
      <c r="M34" s="69"/>
      <c r="N34" s="69"/>
    </row>
    <row r="35" spans="1:14" ht="120" customHeight="1" x14ac:dyDescent="0.2">
      <c r="A35" s="67"/>
      <c r="B35" s="101"/>
      <c r="C35" s="101"/>
      <c r="D35" s="71"/>
      <c r="E35" s="107"/>
      <c r="F35" s="110"/>
      <c r="G35" s="110"/>
      <c r="H35" s="110"/>
      <c r="I35" s="68"/>
      <c r="J35" s="68"/>
      <c r="K35" s="68"/>
      <c r="L35" s="69"/>
      <c r="M35" s="69"/>
      <c r="N35" s="69"/>
    </row>
    <row r="36" spans="1:14" ht="120" customHeight="1" x14ac:dyDescent="0.2">
      <c r="A36" s="67"/>
      <c r="B36" s="101"/>
      <c r="C36" s="101"/>
      <c r="D36" s="71"/>
      <c r="E36" s="107"/>
      <c r="F36" s="110"/>
      <c r="G36" s="110"/>
      <c r="H36" s="110"/>
      <c r="I36" s="68"/>
      <c r="J36" s="68"/>
      <c r="K36" s="68"/>
      <c r="L36" s="69"/>
      <c r="M36" s="69"/>
      <c r="N36" s="69"/>
    </row>
    <row r="37" spans="1:14" ht="120" customHeight="1" x14ac:dyDescent="0.2">
      <c r="A37" s="67"/>
      <c r="B37" s="101"/>
      <c r="C37" s="101"/>
      <c r="D37" s="71"/>
      <c r="E37" s="107"/>
      <c r="F37" s="110"/>
      <c r="G37" s="110"/>
      <c r="H37" s="110"/>
      <c r="I37" s="68"/>
      <c r="J37" s="68"/>
      <c r="K37" s="68"/>
      <c r="L37" s="69"/>
      <c r="M37" s="69"/>
      <c r="N37" s="69"/>
    </row>
    <row r="38" spans="1:14" ht="120" customHeight="1" x14ac:dyDescent="0.2">
      <c r="A38" s="67"/>
      <c r="B38" s="101"/>
      <c r="C38" s="101"/>
      <c r="D38" s="71"/>
      <c r="E38" s="107"/>
      <c r="F38" s="110"/>
      <c r="G38" s="110"/>
      <c r="H38" s="110"/>
      <c r="I38" s="68"/>
      <c r="J38" s="68"/>
      <c r="K38" s="68"/>
      <c r="L38" s="69"/>
      <c r="M38" s="69"/>
      <c r="N38" s="69"/>
    </row>
    <row r="39" spans="1:14" ht="120" customHeight="1" x14ac:dyDescent="0.2">
      <c r="A39" s="67"/>
      <c r="B39" s="101"/>
      <c r="C39" s="101"/>
      <c r="D39" s="71"/>
      <c r="E39" s="107"/>
      <c r="F39" s="110"/>
      <c r="G39" s="110"/>
      <c r="H39" s="110"/>
      <c r="I39" s="68"/>
      <c r="J39" s="68"/>
      <c r="K39" s="68"/>
      <c r="L39" s="69"/>
      <c r="M39" s="69"/>
      <c r="N39" s="69"/>
    </row>
    <row r="40" spans="1:14" ht="120" customHeight="1" x14ac:dyDescent="0.2">
      <c r="A40" s="67"/>
      <c r="B40" s="101"/>
      <c r="C40" s="101"/>
      <c r="D40" s="71"/>
      <c r="E40" s="107"/>
      <c r="F40" s="110"/>
      <c r="G40" s="110"/>
      <c r="H40" s="110"/>
      <c r="I40" s="68"/>
      <c r="J40" s="68"/>
      <c r="K40" s="68"/>
      <c r="L40" s="69"/>
      <c r="M40" s="69"/>
      <c r="N40" s="69"/>
    </row>
    <row r="41" spans="1:14" ht="120" customHeight="1" x14ac:dyDescent="0.2">
      <c r="A41" s="67"/>
      <c r="B41" s="101"/>
      <c r="C41" s="101"/>
      <c r="D41" s="71"/>
      <c r="E41" s="107"/>
      <c r="F41" s="110"/>
      <c r="G41" s="110"/>
      <c r="H41" s="110"/>
      <c r="I41" s="68"/>
      <c r="J41" s="68"/>
      <c r="K41" s="68"/>
      <c r="L41" s="69"/>
      <c r="M41" s="69"/>
      <c r="N41" s="69"/>
    </row>
    <row r="42" spans="1:14" ht="120" customHeight="1" x14ac:dyDescent="0.2">
      <c r="A42" s="67"/>
      <c r="B42" s="101"/>
      <c r="C42" s="101"/>
      <c r="D42" s="71"/>
      <c r="E42" s="107"/>
      <c r="F42" s="110"/>
      <c r="G42" s="110"/>
      <c r="H42" s="110"/>
      <c r="I42" s="68"/>
      <c r="J42" s="68"/>
      <c r="K42" s="68"/>
      <c r="L42" s="69"/>
      <c r="M42" s="69"/>
      <c r="N42" s="69"/>
    </row>
    <row r="43" spans="1:14" ht="120" customHeight="1" x14ac:dyDescent="0.2">
      <c r="A43" s="67"/>
      <c r="B43" s="101"/>
      <c r="C43" s="101"/>
      <c r="D43" s="71"/>
      <c r="E43" s="107"/>
      <c r="F43" s="110"/>
      <c r="G43" s="110"/>
      <c r="H43" s="110"/>
      <c r="I43" s="68"/>
      <c r="J43" s="68"/>
      <c r="K43" s="68"/>
      <c r="L43" s="69"/>
      <c r="M43" s="69"/>
      <c r="N43" s="69"/>
    </row>
    <row r="44" spans="1:14" ht="120" customHeight="1" x14ac:dyDescent="0.2">
      <c r="A44" s="67"/>
      <c r="B44" s="101"/>
      <c r="C44" s="101"/>
      <c r="D44" s="71"/>
      <c r="E44" s="107"/>
      <c r="F44" s="110"/>
      <c r="G44" s="110"/>
      <c r="H44" s="110"/>
      <c r="I44" s="68"/>
      <c r="J44" s="68"/>
      <c r="K44" s="68"/>
      <c r="L44" s="69"/>
      <c r="M44" s="69"/>
      <c r="N44" s="69"/>
    </row>
    <row r="45" spans="1:14" ht="120" customHeight="1" x14ac:dyDescent="0.2">
      <c r="A45" s="67"/>
      <c r="B45" s="101"/>
      <c r="C45" s="101"/>
      <c r="D45" s="71"/>
      <c r="E45" s="107"/>
      <c r="F45" s="110"/>
      <c r="G45" s="110"/>
      <c r="H45" s="110"/>
      <c r="I45" s="68"/>
      <c r="J45" s="68"/>
      <c r="K45" s="68"/>
      <c r="L45" s="69"/>
      <c r="M45" s="69"/>
      <c r="N45" s="69"/>
    </row>
    <row r="46" spans="1:14" ht="120" customHeight="1" x14ac:dyDescent="0.2">
      <c r="A46" s="67"/>
      <c r="B46" s="101"/>
      <c r="C46" s="101"/>
      <c r="D46" s="71"/>
      <c r="E46" s="107"/>
      <c r="F46" s="110"/>
      <c r="G46" s="110"/>
      <c r="H46" s="110"/>
      <c r="I46" s="68"/>
      <c r="J46" s="68"/>
      <c r="K46" s="68"/>
      <c r="L46" s="69"/>
      <c r="M46" s="69"/>
      <c r="N46" s="69"/>
    </row>
    <row r="47" spans="1:14" ht="120" customHeight="1" x14ac:dyDescent="0.2">
      <c r="A47" s="67"/>
      <c r="B47" s="101"/>
      <c r="C47" s="101"/>
      <c r="D47" s="71"/>
      <c r="E47" s="107"/>
      <c r="F47" s="110"/>
      <c r="G47" s="110"/>
      <c r="H47" s="110"/>
      <c r="I47" s="68"/>
      <c r="J47" s="68"/>
      <c r="K47" s="68"/>
      <c r="L47" s="69"/>
      <c r="M47" s="69"/>
      <c r="N47" s="69"/>
    </row>
    <row r="48" spans="1:14" ht="120" customHeight="1" x14ac:dyDescent="0.2">
      <c r="A48" s="67"/>
      <c r="B48" s="101"/>
      <c r="C48" s="101"/>
      <c r="D48" s="71"/>
      <c r="E48" s="107"/>
      <c r="F48" s="110"/>
      <c r="G48" s="110"/>
      <c r="H48" s="110"/>
      <c r="I48" s="68"/>
      <c r="J48" s="68"/>
      <c r="K48" s="68"/>
      <c r="L48" s="69"/>
      <c r="M48" s="69"/>
      <c r="N48" s="69"/>
    </row>
    <row r="49" spans="1:14" ht="120" customHeight="1" x14ac:dyDescent="0.2">
      <c r="A49" s="67"/>
      <c r="B49" s="101"/>
      <c r="C49" s="101"/>
      <c r="D49" s="71"/>
      <c r="E49" s="107"/>
      <c r="F49" s="110"/>
      <c r="G49" s="110"/>
      <c r="H49" s="110"/>
      <c r="I49" s="68"/>
      <c r="J49" s="68"/>
      <c r="K49" s="68"/>
      <c r="L49" s="69"/>
      <c r="M49" s="69"/>
      <c r="N49" s="69"/>
    </row>
    <row r="50" spans="1:14" ht="120" customHeight="1" x14ac:dyDescent="0.2">
      <c r="A50" s="67"/>
      <c r="B50" s="101"/>
      <c r="C50" s="101"/>
      <c r="D50" s="71"/>
      <c r="E50" s="107"/>
      <c r="F50" s="110"/>
      <c r="G50" s="110"/>
      <c r="H50" s="110"/>
      <c r="I50" s="68"/>
      <c r="J50" s="68"/>
      <c r="K50" s="68"/>
      <c r="L50" s="69"/>
      <c r="M50" s="69"/>
      <c r="N50" s="69"/>
    </row>
    <row r="51" spans="1:14" ht="120" customHeight="1" x14ac:dyDescent="0.2">
      <c r="A51" s="67"/>
      <c r="B51" s="101"/>
      <c r="C51" s="101"/>
      <c r="D51" s="71"/>
      <c r="E51" s="107"/>
      <c r="F51" s="110"/>
      <c r="G51" s="110"/>
      <c r="H51" s="110"/>
      <c r="I51" s="68"/>
      <c r="J51" s="68"/>
      <c r="K51" s="68"/>
      <c r="L51" s="69"/>
      <c r="M51" s="69"/>
      <c r="N51" s="69"/>
    </row>
    <row r="52" spans="1:14" ht="120" customHeight="1" x14ac:dyDescent="0.2">
      <c r="A52" s="59"/>
      <c r="D52" s="59"/>
    </row>
    <row r="53" spans="1:14" ht="120" customHeight="1" x14ac:dyDescent="0.2">
      <c r="A53" s="59"/>
      <c r="D53" s="59"/>
    </row>
    <row r="54" spans="1:14" ht="120" customHeight="1" x14ac:dyDescent="0.2">
      <c r="A54" s="59"/>
      <c r="D54" s="59"/>
    </row>
  </sheetData>
  <mergeCells count="1">
    <mergeCell ref="A1:E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/>
  <dimension ref="A1:AI69"/>
  <sheetViews>
    <sheetView showGridLines="0" showRowColHeaders="0" workbookViewId="0">
      <selection sqref="A1:AI1"/>
    </sheetView>
  </sheetViews>
  <sheetFormatPr baseColWidth="10" defaultRowHeight="12.75" x14ac:dyDescent="0.2"/>
  <cols>
    <col min="1" max="2" width="5.140625" style="64" bestFit="1" customWidth="1"/>
    <col min="3" max="3" width="28.5703125" style="161" customWidth="1"/>
    <col min="4" max="5" width="5.7109375" style="64" customWidth="1"/>
    <col min="6" max="35" width="5.7109375" style="70" customWidth="1"/>
    <col min="36" max="16384" width="11.42578125" style="70"/>
  </cols>
  <sheetData>
    <row r="1" spans="1:35" ht="24" customHeight="1" x14ac:dyDescent="0.2">
      <c r="A1" s="176" t="s">
        <v>1105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24" customHeight="1" x14ac:dyDescent="0.2">
      <c r="C2" s="96"/>
      <c r="E2" s="60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83"/>
      <c r="AE2" s="183"/>
      <c r="AF2" s="183"/>
      <c r="AG2" s="183"/>
      <c r="AH2" s="183"/>
      <c r="AI2" s="183"/>
    </row>
    <row r="3" spans="1:35" s="156" customFormat="1" ht="24" customHeight="1" x14ac:dyDescent="0.2">
      <c r="A3" s="59"/>
      <c r="B3" s="62"/>
      <c r="C3" s="173"/>
      <c r="D3" s="192" t="s">
        <v>5</v>
      </c>
      <c r="E3" s="192"/>
      <c r="F3" s="179" t="s">
        <v>1</v>
      </c>
      <c r="G3" s="179"/>
      <c r="H3" s="179"/>
      <c r="I3" s="180" t="s">
        <v>29</v>
      </c>
      <c r="J3" s="180"/>
      <c r="K3" s="180"/>
      <c r="L3" s="179" t="s">
        <v>30</v>
      </c>
      <c r="M3" s="179"/>
      <c r="N3" s="179"/>
      <c r="O3" s="180" t="s">
        <v>32</v>
      </c>
      <c r="P3" s="180"/>
      <c r="Q3" s="180"/>
      <c r="R3" s="179" t="s">
        <v>6</v>
      </c>
      <c r="S3" s="179"/>
      <c r="T3" s="179"/>
      <c r="U3" s="191" t="s">
        <v>682</v>
      </c>
      <c r="V3" s="191"/>
      <c r="W3" s="191"/>
      <c r="X3" s="179" t="s">
        <v>7</v>
      </c>
      <c r="Y3" s="179"/>
      <c r="Z3" s="179"/>
      <c r="AA3" s="180" t="s">
        <v>617</v>
      </c>
      <c r="AB3" s="180"/>
      <c r="AC3" s="180"/>
      <c r="AD3" s="181" t="s">
        <v>599</v>
      </c>
      <c r="AE3" s="181"/>
      <c r="AF3" s="181"/>
      <c r="AG3" s="182" t="s">
        <v>600</v>
      </c>
      <c r="AH3" s="182"/>
      <c r="AI3" s="182"/>
    </row>
    <row r="4" spans="1:35" s="159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5" t="s">
        <v>2</v>
      </c>
      <c r="G4" s="125" t="s">
        <v>3</v>
      </c>
      <c r="H4" s="125" t="s">
        <v>4</v>
      </c>
      <c r="I4" s="126" t="s">
        <v>2</v>
      </c>
      <c r="J4" s="126" t="s">
        <v>3</v>
      </c>
      <c r="K4" s="126" t="s">
        <v>4</v>
      </c>
      <c r="L4" s="147" t="s">
        <v>2</v>
      </c>
      <c r="M4" s="147" t="s">
        <v>3</v>
      </c>
      <c r="N4" s="147" t="s">
        <v>4</v>
      </c>
      <c r="O4" s="127" t="s">
        <v>2</v>
      </c>
      <c r="P4" s="127" t="s">
        <v>3</v>
      </c>
      <c r="Q4" s="127" t="s">
        <v>4</v>
      </c>
      <c r="R4" s="125" t="s">
        <v>2</v>
      </c>
      <c r="S4" s="125" t="s">
        <v>3</v>
      </c>
      <c r="T4" s="125" t="s">
        <v>4</v>
      </c>
      <c r="U4" s="127" t="s">
        <v>2</v>
      </c>
      <c r="V4" s="127" t="s">
        <v>3</v>
      </c>
      <c r="W4" s="127" t="s">
        <v>4</v>
      </c>
      <c r="X4" s="147" t="s">
        <v>2</v>
      </c>
      <c r="Y4" s="147" t="s">
        <v>3</v>
      </c>
      <c r="Z4" s="147" t="s">
        <v>4</v>
      </c>
      <c r="AA4" s="127" t="s">
        <v>2</v>
      </c>
      <c r="AB4" s="127" t="s">
        <v>3</v>
      </c>
      <c r="AC4" s="127" t="s">
        <v>4</v>
      </c>
      <c r="AD4" s="157" t="s">
        <v>2</v>
      </c>
      <c r="AE4" s="157" t="s">
        <v>3</v>
      </c>
      <c r="AF4" s="157" t="s">
        <v>4</v>
      </c>
      <c r="AG4" s="158" t="s">
        <v>2</v>
      </c>
      <c r="AH4" s="158" t="s">
        <v>3</v>
      </c>
      <c r="AI4" s="158" t="s">
        <v>4</v>
      </c>
    </row>
    <row r="5" spans="1:35" ht="15" customHeight="1" x14ac:dyDescent="0.2">
      <c r="A5" s="67" t="s">
        <v>688</v>
      </c>
      <c r="B5" s="67" t="s">
        <v>1033</v>
      </c>
      <c r="C5" s="71" t="s">
        <v>467</v>
      </c>
      <c r="D5" s="130">
        <v>0.27</v>
      </c>
      <c r="E5" s="130">
        <v>4.3</v>
      </c>
      <c r="F5" s="131">
        <v>7130.5206611570247</v>
      </c>
      <c r="G5" s="131">
        <v>1869.4104683195592</v>
      </c>
      <c r="H5" s="131">
        <v>2473.7520661157023</v>
      </c>
      <c r="I5" s="93">
        <v>1282.6666666666667</v>
      </c>
      <c r="J5" s="93">
        <v>42.115702479338843</v>
      </c>
      <c r="K5" s="93">
        <v>92.826446280991732</v>
      </c>
      <c r="L5" s="148">
        <v>4.5041322314049586</v>
      </c>
      <c r="M5" s="148">
        <v>0</v>
      </c>
      <c r="N5" s="148">
        <v>0</v>
      </c>
      <c r="O5" s="132">
        <v>144.39669421487602</v>
      </c>
      <c r="P5" s="132">
        <v>27.460055096418731</v>
      </c>
      <c r="Q5" s="132">
        <v>55.267217630853992</v>
      </c>
      <c r="R5" s="131">
        <v>2418.4159779614324</v>
      </c>
      <c r="S5" s="131">
        <v>789.85674931129472</v>
      </c>
      <c r="T5" s="131">
        <v>567.54820936639123</v>
      </c>
      <c r="U5" s="132">
        <v>5286.2286501377412</v>
      </c>
      <c r="V5" s="132">
        <v>1592.6611570247933</v>
      </c>
      <c r="W5" s="132">
        <v>1198.1570247933885</v>
      </c>
      <c r="X5" s="131">
        <v>37.088154269972449</v>
      </c>
      <c r="Y5" s="131">
        <v>10.909090909090908</v>
      </c>
      <c r="Z5" s="131">
        <v>10.639118457300276</v>
      </c>
      <c r="AA5" s="132">
        <v>125.75061669881325</v>
      </c>
      <c r="AB5" s="132">
        <v>22.525831349092186</v>
      </c>
      <c r="AC5" s="132">
        <v>63.57674890429189</v>
      </c>
      <c r="AD5" s="133">
        <v>136.64362560516403</v>
      </c>
      <c r="AE5" s="133">
        <v>78.586776859504141</v>
      </c>
      <c r="AF5" s="133">
        <v>63.315801913704007</v>
      </c>
      <c r="AG5" s="134">
        <v>15.758385999027709</v>
      </c>
      <c r="AH5" s="134">
        <v>10.539620807000487</v>
      </c>
      <c r="AI5" s="134">
        <v>7.525846702317291</v>
      </c>
    </row>
    <row r="6" spans="1:35" ht="15" customHeight="1" x14ac:dyDescent="0.2">
      <c r="A6" s="67" t="s">
        <v>1033</v>
      </c>
      <c r="B6" s="67" t="s">
        <v>1034</v>
      </c>
      <c r="C6" s="71" t="s">
        <v>468</v>
      </c>
      <c r="D6" s="135">
        <v>4.3</v>
      </c>
      <c r="E6" s="135">
        <v>5.95</v>
      </c>
      <c r="F6" s="131">
        <v>7134.1157024793392</v>
      </c>
      <c r="G6" s="131">
        <v>1869.1983471074379</v>
      </c>
      <c r="H6" s="131">
        <v>2472.2754820936639</v>
      </c>
      <c r="I6" s="149">
        <v>1355.7245179063361</v>
      </c>
      <c r="J6" s="149">
        <v>42.688705234159777</v>
      </c>
      <c r="K6" s="149">
        <v>189.09090909090909</v>
      </c>
      <c r="L6" s="146">
        <v>2.7024793388429753</v>
      </c>
      <c r="M6" s="146">
        <v>0</v>
      </c>
      <c r="N6" s="146">
        <v>0</v>
      </c>
      <c r="O6" s="132">
        <v>144.16528925619835</v>
      </c>
      <c r="P6" s="132">
        <v>27.460055096418731</v>
      </c>
      <c r="Q6" s="132">
        <v>55.267217630853992</v>
      </c>
      <c r="R6" s="131">
        <v>2416.969696969697</v>
      </c>
      <c r="S6" s="131">
        <v>789.85674931129472</v>
      </c>
      <c r="T6" s="131">
        <v>566.68044077134982</v>
      </c>
      <c r="U6" s="132">
        <v>5313.6391184573004</v>
      </c>
      <c r="V6" s="132">
        <v>1562.9338842975208</v>
      </c>
      <c r="W6" s="132">
        <v>1202.8099173553719</v>
      </c>
      <c r="X6" s="131">
        <v>30.944903581267219</v>
      </c>
      <c r="Y6" s="131">
        <v>7.1818181818181817</v>
      </c>
      <c r="Z6" s="131">
        <v>10.471074380165289</v>
      </c>
      <c r="AA6" s="132">
        <v>125.5248717354807</v>
      </c>
      <c r="AB6" s="132">
        <v>22.858788740874843</v>
      </c>
      <c r="AC6" s="132">
        <v>64.002821157679136</v>
      </c>
      <c r="AD6" s="133">
        <v>916.18293851888791</v>
      </c>
      <c r="AE6" s="133">
        <v>165.49635863438525</v>
      </c>
      <c r="AF6" s="133">
        <v>564.42166764309366</v>
      </c>
      <c r="AG6" s="134">
        <v>28.692594393129156</v>
      </c>
      <c r="AH6" s="134">
        <v>13.795657105817533</v>
      </c>
      <c r="AI6" s="134">
        <v>29.095770539620808</v>
      </c>
    </row>
    <row r="7" spans="1:35" ht="15.95" customHeight="1" x14ac:dyDescent="0.2">
      <c r="A7" s="67" t="s">
        <v>1034</v>
      </c>
      <c r="B7" s="67" t="s">
        <v>1035</v>
      </c>
      <c r="C7" s="71" t="s">
        <v>469</v>
      </c>
      <c r="D7" s="136">
        <v>5.95</v>
      </c>
      <c r="E7" s="136">
        <v>7.15</v>
      </c>
      <c r="F7" s="131">
        <v>7134.1157024793392</v>
      </c>
      <c r="G7" s="131">
        <v>1869.1983471074379</v>
      </c>
      <c r="H7" s="131">
        <v>2471.6391184573004</v>
      </c>
      <c r="I7" s="149">
        <v>1354.5785123966941</v>
      </c>
      <c r="J7" s="149">
        <v>42.688705234159777</v>
      </c>
      <c r="K7" s="149">
        <v>189.09090909090909</v>
      </c>
      <c r="L7" s="146">
        <v>2.7024793388429753</v>
      </c>
      <c r="M7" s="146">
        <v>0</v>
      </c>
      <c r="N7" s="146">
        <v>0</v>
      </c>
      <c r="O7" s="132">
        <v>143.70247933884298</v>
      </c>
      <c r="P7" s="132">
        <v>27.460055096418731</v>
      </c>
      <c r="Q7" s="132">
        <v>55.035812672176306</v>
      </c>
      <c r="R7" s="131">
        <v>2416.969696969697</v>
      </c>
      <c r="S7" s="131">
        <v>789.85674931129472</v>
      </c>
      <c r="T7" s="131">
        <v>566.68044077134982</v>
      </c>
      <c r="U7" s="132">
        <v>5313.6391184573004</v>
      </c>
      <c r="V7" s="132">
        <v>1562.9338842975208</v>
      </c>
      <c r="W7" s="132">
        <v>1201.9338842975208</v>
      </c>
      <c r="X7" s="131">
        <v>30.319559228650139</v>
      </c>
      <c r="Y7" s="131">
        <v>7.1818181818181817</v>
      </c>
      <c r="Z7" s="131">
        <v>9.9338842975206614</v>
      </c>
      <c r="AA7" s="132">
        <v>124.95197926200126</v>
      </c>
      <c r="AB7" s="132">
        <v>22.858677710846678</v>
      </c>
      <c r="AC7" s="132">
        <v>64.002493911278179</v>
      </c>
      <c r="AD7" s="133">
        <v>916.18293851888791</v>
      </c>
      <c r="AE7" s="133">
        <v>165.49635863438525</v>
      </c>
      <c r="AF7" s="133">
        <v>564.42166764309366</v>
      </c>
      <c r="AG7" s="134">
        <v>28.899205963377085</v>
      </c>
      <c r="AH7" s="134">
        <v>13.86452762923351</v>
      </c>
      <c r="AI7" s="134">
        <v>29.577864203532648</v>
      </c>
    </row>
    <row r="8" spans="1:35" ht="15.95" customHeight="1" x14ac:dyDescent="0.2">
      <c r="A8" s="67" t="s">
        <v>1035</v>
      </c>
      <c r="B8" s="67" t="s">
        <v>1036</v>
      </c>
      <c r="C8" s="71" t="s">
        <v>470</v>
      </c>
      <c r="D8" s="136">
        <v>7.15</v>
      </c>
      <c r="E8" s="136">
        <v>8.68</v>
      </c>
      <c r="F8" s="131">
        <v>7134.5399449035813</v>
      </c>
      <c r="G8" s="131">
        <v>1869.1983471074379</v>
      </c>
      <c r="H8" s="131">
        <v>2471.2148760330579</v>
      </c>
      <c r="I8" s="149">
        <v>1354.0055096418732</v>
      </c>
      <c r="J8" s="149">
        <v>42.688705234159777</v>
      </c>
      <c r="K8" s="149">
        <v>189.09090909090909</v>
      </c>
      <c r="L8" s="146">
        <v>1.5013774104683195</v>
      </c>
      <c r="M8" s="146">
        <v>0</v>
      </c>
      <c r="N8" s="146">
        <v>0</v>
      </c>
      <c r="O8" s="132">
        <v>143.2396694214876</v>
      </c>
      <c r="P8" s="132">
        <v>27.460055096418731</v>
      </c>
      <c r="Q8" s="132">
        <v>55.035812672176306</v>
      </c>
      <c r="R8" s="131">
        <v>2416.6804407713498</v>
      </c>
      <c r="S8" s="131">
        <v>789.85674931129472</v>
      </c>
      <c r="T8" s="131">
        <v>566.68044077134982</v>
      </c>
      <c r="U8" s="132">
        <v>5313.6391184573004</v>
      </c>
      <c r="V8" s="132">
        <v>1562.9338842975208</v>
      </c>
      <c r="W8" s="132">
        <v>1201.9338842975208</v>
      </c>
      <c r="X8" s="131">
        <v>29.694214876033058</v>
      </c>
      <c r="Y8" s="131">
        <v>6.6280991735537187</v>
      </c>
      <c r="Z8" s="131">
        <v>9.9338842975206614</v>
      </c>
      <c r="AA8" s="132">
        <v>124.92103565220532</v>
      </c>
      <c r="AB8" s="132">
        <v>22.920557732633824</v>
      </c>
      <c r="AC8" s="132">
        <v>64.184877133387999</v>
      </c>
      <c r="AD8" s="133">
        <v>916.19378082780293</v>
      </c>
      <c r="AE8" s="133">
        <v>165.49635863438525</v>
      </c>
      <c r="AF8" s="133">
        <v>564.43250995200879</v>
      </c>
      <c r="AG8" s="134">
        <v>28.899205963377085</v>
      </c>
      <c r="AH8" s="134">
        <v>14.002268676065468</v>
      </c>
      <c r="AI8" s="134">
        <v>30.748663101604279</v>
      </c>
    </row>
    <row r="9" spans="1:35" ht="15.95" customHeight="1" x14ac:dyDescent="0.2">
      <c r="A9" s="67" t="s">
        <v>1036</v>
      </c>
      <c r="B9" s="67" t="s">
        <v>1037</v>
      </c>
      <c r="C9" s="71" t="s">
        <v>471</v>
      </c>
      <c r="D9" s="136">
        <v>8.68</v>
      </c>
      <c r="E9" s="136">
        <v>9.85</v>
      </c>
      <c r="F9" s="131">
        <v>7105.3112947658401</v>
      </c>
      <c r="G9" s="131">
        <v>1862.8402203856749</v>
      </c>
      <c r="H9" s="131">
        <v>2459.1404958677685</v>
      </c>
      <c r="I9" s="149">
        <v>1448.2644628099174</v>
      </c>
      <c r="J9" s="149">
        <v>40.396694214876035</v>
      </c>
      <c r="K9" s="149">
        <v>83.944903581267212</v>
      </c>
      <c r="L9" s="146"/>
      <c r="M9" s="146"/>
      <c r="N9" s="146"/>
      <c r="O9" s="132">
        <v>140</v>
      </c>
      <c r="P9" s="132">
        <v>26.071625344352618</v>
      </c>
      <c r="Q9" s="132">
        <v>53.647382920110196</v>
      </c>
      <c r="R9" s="131">
        <v>2414.9283746556475</v>
      </c>
      <c r="S9" s="131">
        <v>788.68319559228655</v>
      </c>
      <c r="T9" s="131">
        <v>565.21763085399448</v>
      </c>
      <c r="U9" s="132">
        <v>5298.1735537190079</v>
      </c>
      <c r="V9" s="132">
        <v>1560.3057851239669</v>
      </c>
      <c r="W9" s="132">
        <v>1197.8484848484848</v>
      </c>
      <c r="X9" s="131">
        <v>29.046831955922865</v>
      </c>
      <c r="Y9" s="131">
        <v>5.884297520661157</v>
      </c>
      <c r="Z9" s="131">
        <v>7.9752066115702478</v>
      </c>
      <c r="AA9" s="132">
        <v>124.13454222330984</v>
      </c>
      <c r="AB9" s="132">
        <v>21.959817390048556</v>
      </c>
      <c r="AC9" s="132">
        <v>63.030168367617989</v>
      </c>
      <c r="AD9" s="133">
        <v>914.34575356733421</v>
      </c>
      <c r="AE9" s="133">
        <v>164.09139995669929</v>
      </c>
      <c r="AF9" s="133">
        <v>563.58172787060323</v>
      </c>
      <c r="AG9" s="134">
        <v>25.644466050883164</v>
      </c>
      <c r="AH9" s="134">
        <v>13.175822395073732</v>
      </c>
      <c r="AI9" s="134">
        <v>26.073731972127689</v>
      </c>
    </row>
    <row r="10" spans="1:35" ht="15.95" customHeight="1" x14ac:dyDescent="0.2">
      <c r="A10" s="67" t="s">
        <v>1037</v>
      </c>
      <c r="B10" s="67" t="s">
        <v>1038</v>
      </c>
      <c r="C10" s="71" t="s">
        <v>472</v>
      </c>
      <c r="D10" s="136">
        <v>9.85</v>
      </c>
      <c r="E10" s="136">
        <v>10.199999999999999</v>
      </c>
      <c r="F10" s="131">
        <v>7047.4022038567491</v>
      </c>
      <c r="G10" s="131">
        <v>1862.8402203856749</v>
      </c>
      <c r="H10" s="131">
        <v>2517.0495867768595</v>
      </c>
      <c r="I10" s="149">
        <v>1448.2644628099174</v>
      </c>
      <c r="J10" s="149">
        <v>40.396694214876035</v>
      </c>
      <c r="K10" s="149">
        <v>83.944903581267212</v>
      </c>
      <c r="L10" s="146"/>
      <c r="M10" s="146"/>
      <c r="N10" s="146"/>
      <c r="O10" s="132">
        <v>139.53719008264463</v>
      </c>
      <c r="P10" s="132">
        <v>26.071625344352618</v>
      </c>
      <c r="Q10" s="132">
        <v>54.110192837465561</v>
      </c>
      <c r="R10" s="131">
        <v>2414.9283746556475</v>
      </c>
      <c r="S10" s="131">
        <v>788.68319559228655</v>
      </c>
      <c r="T10" s="131">
        <v>565.21763085399448</v>
      </c>
      <c r="U10" s="132">
        <v>5298.1735537190079</v>
      </c>
      <c r="V10" s="132">
        <v>1560.3057851239669</v>
      </c>
      <c r="W10" s="132">
        <v>1197.8484848484848</v>
      </c>
      <c r="X10" s="131">
        <v>29.046831955922865</v>
      </c>
      <c r="Y10" s="131">
        <v>5.884297520661157</v>
      </c>
      <c r="Z10" s="131">
        <v>7.9752066115702478</v>
      </c>
      <c r="AA10" s="132">
        <v>122.67511363443919</v>
      </c>
      <c r="AB10" s="132">
        <v>21.903439254113437</v>
      </c>
      <c r="AC10" s="132">
        <v>64.002328781622964</v>
      </c>
      <c r="AD10" s="133">
        <v>914.34575356733421</v>
      </c>
      <c r="AE10" s="133">
        <v>164.09139995669929</v>
      </c>
      <c r="AF10" s="133">
        <v>563.58172787060323</v>
      </c>
      <c r="AG10" s="134">
        <v>25.644466050883164</v>
      </c>
      <c r="AH10" s="134">
        <v>13.175822395073732</v>
      </c>
      <c r="AI10" s="134">
        <v>26.624696159455517</v>
      </c>
    </row>
    <row r="11" spans="1:35" ht="15.95" customHeight="1" x14ac:dyDescent="0.2">
      <c r="A11" s="67" t="s">
        <v>1038</v>
      </c>
      <c r="B11" s="67" t="s">
        <v>1039</v>
      </c>
      <c r="C11" s="71" t="s">
        <v>473</v>
      </c>
      <c r="D11" s="136">
        <v>10.199999999999999</v>
      </c>
      <c r="E11" s="136">
        <v>11.35</v>
      </c>
      <c r="F11" s="131">
        <v>7077.0523415977959</v>
      </c>
      <c r="G11" s="131">
        <v>1868.9862258953167</v>
      </c>
      <c r="H11" s="131">
        <v>2527.8539944903582</v>
      </c>
      <c r="I11" s="149">
        <v>1457.1460055096418</v>
      </c>
      <c r="J11" s="149">
        <v>42.688705234159777</v>
      </c>
      <c r="K11" s="149">
        <v>84.80440771349862</v>
      </c>
      <c r="L11" s="146"/>
      <c r="M11" s="146"/>
      <c r="N11" s="146"/>
      <c r="O11" s="132">
        <v>142.77685950413223</v>
      </c>
      <c r="P11" s="132">
        <v>27.460055096418731</v>
      </c>
      <c r="Q11" s="132">
        <v>55.267217630853992</v>
      </c>
      <c r="R11" s="131">
        <v>2416.9752066115702</v>
      </c>
      <c r="S11" s="131">
        <v>790.1460055096419</v>
      </c>
      <c r="T11" s="131">
        <v>566.09641873278235</v>
      </c>
      <c r="U11" s="132">
        <v>5315.3911845730026</v>
      </c>
      <c r="V11" s="132">
        <v>1562.9338842975208</v>
      </c>
      <c r="W11" s="132">
        <v>1199.8898071625345</v>
      </c>
      <c r="X11" s="131">
        <v>29.140495867768596</v>
      </c>
      <c r="Y11" s="131">
        <v>5.9311294765840223</v>
      </c>
      <c r="Z11" s="131">
        <v>9.9338842975206614</v>
      </c>
      <c r="AA11" s="132">
        <v>125.52226238012372</v>
      </c>
      <c r="AB11" s="132">
        <v>23.163969108933088</v>
      </c>
      <c r="AC11" s="132">
        <v>65.287081964414938</v>
      </c>
      <c r="AD11" s="133">
        <v>916.18293851888779</v>
      </c>
      <c r="AE11" s="133">
        <v>164.09139995669929</v>
      </c>
      <c r="AF11" s="133">
        <v>565.82662632077961</v>
      </c>
      <c r="AG11" s="134">
        <v>29.304164641063039</v>
      </c>
      <c r="AH11" s="134">
        <v>13.657916058985577</v>
      </c>
      <c r="AI11" s="134">
        <v>31.170150704910064</v>
      </c>
    </row>
    <row r="12" spans="1:35" ht="15.95" customHeight="1" x14ac:dyDescent="0.2">
      <c r="A12" s="67" t="s">
        <v>1039</v>
      </c>
      <c r="B12" s="67" t="s">
        <v>1040</v>
      </c>
      <c r="C12" s="71" t="s">
        <v>474</v>
      </c>
      <c r="D12" s="136">
        <v>11.35</v>
      </c>
      <c r="E12" s="136">
        <v>12.88</v>
      </c>
      <c r="F12" s="131">
        <v>7082.5509641873277</v>
      </c>
      <c r="G12" s="131">
        <v>1868.1460055096418</v>
      </c>
      <c r="H12" s="131">
        <v>2521.2865013774103</v>
      </c>
      <c r="I12" s="149">
        <v>1456.5730027548209</v>
      </c>
      <c r="J12" s="149">
        <v>42.688705234159777</v>
      </c>
      <c r="K12" s="149">
        <v>84.80440771349862</v>
      </c>
      <c r="L12" s="146"/>
      <c r="M12" s="146"/>
      <c r="N12" s="146"/>
      <c r="O12" s="132">
        <v>137.68595041322314</v>
      </c>
      <c r="P12" s="132">
        <v>28.848484848484848</v>
      </c>
      <c r="Q12" s="132">
        <v>57.812672176308538</v>
      </c>
      <c r="R12" s="131">
        <v>2416.9752066115702</v>
      </c>
      <c r="S12" s="131">
        <v>789.85674931129472</v>
      </c>
      <c r="T12" s="131">
        <v>565.80716253443529</v>
      </c>
      <c r="U12" s="132">
        <v>5315.3911845730026</v>
      </c>
      <c r="V12" s="132">
        <v>1562.9338842975208</v>
      </c>
      <c r="W12" s="132">
        <v>1199.5977961432507</v>
      </c>
      <c r="X12" s="131">
        <v>29.988980716253444</v>
      </c>
      <c r="Y12" s="131">
        <v>5.9311294765840223</v>
      </c>
      <c r="Z12" s="131">
        <v>7.1267217630853992</v>
      </c>
      <c r="AA12" s="132">
        <v>122.94239073027347</v>
      </c>
      <c r="AB12" s="132">
        <v>22.201355604531273</v>
      </c>
      <c r="AC12" s="132">
        <v>65.894540167652849</v>
      </c>
      <c r="AD12" s="133">
        <v>916.18835570761439</v>
      </c>
      <c r="AE12" s="133">
        <v>164.09139995669929</v>
      </c>
      <c r="AF12" s="133">
        <v>565.83204350950609</v>
      </c>
      <c r="AG12" s="134">
        <v>28.812510128018147</v>
      </c>
      <c r="AH12" s="134">
        <v>13.726786582401555</v>
      </c>
      <c r="AI12" s="134">
        <v>30.894668611246146</v>
      </c>
    </row>
    <row r="13" spans="1:35" ht="15.75" customHeight="1" x14ac:dyDescent="0.2">
      <c r="A13" s="67" t="s">
        <v>1040</v>
      </c>
      <c r="B13" s="67" t="s">
        <v>1041</v>
      </c>
      <c r="C13" s="71" t="s">
        <v>475</v>
      </c>
      <c r="D13" s="136">
        <v>12.88</v>
      </c>
      <c r="E13" s="136">
        <v>14.05</v>
      </c>
      <c r="F13" s="131">
        <v>6965.8953168044081</v>
      </c>
      <c r="G13" s="131">
        <v>1868.5702479338843</v>
      </c>
      <c r="H13" s="131">
        <v>2523.1845730027549</v>
      </c>
      <c r="I13" s="149">
        <v>1456.5730027548209</v>
      </c>
      <c r="J13" s="149">
        <v>42.688705234159777</v>
      </c>
      <c r="K13" s="149">
        <v>84.80440771349862</v>
      </c>
      <c r="L13" s="146"/>
      <c r="M13" s="146"/>
      <c r="N13" s="146"/>
      <c r="O13" s="132">
        <v>136.9917355371901</v>
      </c>
      <c r="P13" s="132">
        <v>28.848484848484848</v>
      </c>
      <c r="Q13" s="132">
        <v>57.349862258953166</v>
      </c>
      <c r="R13" s="131">
        <v>2416.9752066115702</v>
      </c>
      <c r="S13" s="131">
        <v>789.85674931129472</v>
      </c>
      <c r="T13" s="131">
        <v>565.80716253443529</v>
      </c>
      <c r="U13" s="132">
        <v>5314.2231404958675</v>
      </c>
      <c r="V13" s="132">
        <v>1562.641873278237</v>
      </c>
      <c r="W13" s="132">
        <v>1197.2617079889808</v>
      </c>
      <c r="X13" s="131">
        <v>29.988980716253444</v>
      </c>
      <c r="Y13" s="131">
        <v>5.9311294765840223</v>
      </c>
      <c r="Z13" s="131">
        <v>7.1267217630853992</v>
      </c>
      <c r="AA13" s="132">
        <v>122.27462289741743</v>
      </c>
      <c r="AB13" s="132">
        <v>22.217932056877544</v>
      </c>
      <c r="AC13" s="132">
        <v>64.426102068206092</v>
      </c>
      <c r="AD13" s="133">
        <v>915.1860750844678</v>
      </c>
      <c r="AE13" s="133">
        <v>165.11619334512903</v>
      </c>
      <c r="AF13" s="133">
        <v>565.05565820316394</v>
      </c>
      <c r="AG13" s="134">
        <v>30.052179549505752</v>
      </c>
      <c r="AH13" s="134">
        <v>13.5890455355696</v>
      </c>
      <c r="AI13" s="134">
        <v>32.065467509317777</v>
      </c>
    </row>
    <row r="14" spans="1:35" ht="15.95" customHeight="1" x14ac:dyDescent="0.2">
      <c r="A14" s="67" t="s">
        <v>1041</v>
      </c>
      <c r="B14" s="67" t="s">
        <v>1042</v>
      </c>
      <c r="C14" s="71" t="s">
        <v>476</v>
      </c>
      <c r="D14" s="136">
        <v>14.05</v>
      </c>
      <c r="E14" s="136">
        <v>15.72</v>
      </c>
      <c r="F14" s="131">
        <v>6965.0468319559232</v>
      </c>
      <c r="G14" s="131">
        <v>1868.5702479338843</v>
      </c>
      <c r="H14" s="131">
        <v>2523.1845730027549</v>
      </c>
      <c r="I14" s="149">
        <v>1456.5730027548209</v>
      </c>
      <c r="J14" s="149">
        <v>42.688705234159777</v>
      </c>
      <c r="K14" s="149">
        <v>84.80440771349862</v>
      </c>
      <c r="L14" s="146"/>
      <c r="M14" s="146"/>
      <c r="N14" s="146"/>
      <c r="O14" s="132">
        <v>136.9917355371901</v>
      </c>
      <c r="P14" s="132">
        <v>28.848484848484848</v>
      </c>
      <c r="Q14" s="132">
        <v>57.581267217630852</v>
      </c>
      <c r="R14" s="131">
        <v>2417.564738292011</v>
      </c>
      <c r="S14" s="131">
        <v>789.26721763085402</v>
      </c>
      <c r="T14" s="131">
        <v>565.80716253443529</v>
      </c>
      <c r="U14" s="132">
        <v>5314.2231404958675</v>
      </c>
      <c r="V14" s="132">
        <v>1562.641873278237</v>
      </c>
      <c r="W14" s="132">
        <v>1197.2617079889808</v>
      </c>
      <c r="X14" s="131">
        <v>29.988980716253444</v>
      </c>
      <c r="Y14" s="131">
        <v>5.9311294765840223</v>
      </c>
      <c r="Z14" s="131">
        <v>7.8402203856749315</v>
      </c>
      <c r="AA14" s="132">
        <v>123.43630069727078</v>
      </c>
      <c r="AB14" s="132">
        <v>22.29072978903514</v>
      </c>
      <c r="AC14" s="132">
        <v>64.641940958286796</v>
      </c>
      <c r="AD14" s="133">
        <v>914.13409359456386</v>
      </c>
      <c r="AE14" s="133">
        <v>162.34759830380673</v>
      </c>
      <c r="AF14" s="133">
        <v>568.82185853144188</v>
      </c>
      <c r="AG14" s="134">
        <v>30.121050072921733</v>
      </c>
      <c r="AH14" s="134">
        <v>13.520175012153622</v>
      </c>
      <c r="AI14" s="134">
        <v>32.823043266893535</v>
      </c>
    </row>
    <row r="15" spans="1:35" ht="15.95" customHeight="1" x14ac:dyDescent="0.2">
      <c r="A15" s="67" t="s">
        <v>1042</v>
      </c>
      <c r="B15" s="67" t="s">
        <v>1043</v>
      </c>
      <c r="C15" s="71" t="s">
        <v>477</v>
      </c>
      <c r="D15" s="136">
        <v>15.72</v>
      </c>
      <c r="E15" s="136">
        <v>17.36</v>
      </c>
      <c r="F15" s="131">
        <v>6915.9752066115707</v>
      </c>
      <c r="G15" s="131">
        <v>1868.5702479338843</v>
      </c>
      <c r="H15" s="131">
        <v>2572.2561983471073</v>
      </c>
      <c r="I15" s="149">
        <v>1456.5730027548209</v>
      </c>
      <c r="J15" s="149">
        <v>42.688705234159777</v>
      </c>
      <c r="K15" s="149">
        <v>84.80440771349862</v>
      </c>
      <c r="L15" s="146"/>
      <c r="M15" s="146"/>
      <c r="N15" s="146"/>
      <c r="O15" s="132">
        <v>136.29752066115702</v>
      </c>
      <c r="P15" s="132">
        <v>28.848484848484848</v>
      </c>
      <c r="Q15" s="132">
        <v>58.275482093663911</v>
      </c>
      <c r="R15" s="131">
        <v>2417.564738292011</v>
      </c>
      <c r="S15" s="131">
        <v>789.26721763085402</v>
      </c>
      <c r="T15" s="131">
        <v>565.80716253443529</v>
      </c>
      <c r="U15" s="132">
        <v>5329.9917355371899</v>
      </c>
      <c r="V15" s="132">
        <v>1547.1652892561983</v>
      </c>
      <c r="W15" s="132">
        <v>1196.969696969697</v>
      </c>
      <c r="X15" s="131">
        <v>29.988980716253444</v>
      </c>
      <c r="Y15" s="131">
        <v>5.9311294765840223</v>
      </c>
      <c r="Z15" s="131">
        <v>7.8402203856749315</v>
      </c>
      <c r="AA15" s="132">
        <v>123.09973264513428</v>
      </c>
      <c r="AB15" s="132">
        <v>21.470035089073463</v>
      </c>
      <c r="AC15" s="132">
        <v>65.601057391504582</v>
      </c>
      <c r="AD15" s="133">
        <v>914.13335174202825</v>
      </c>
      <c r="AE15" s="133">
        <v>162.34759830380673</v>
      </c>
      <c r="AF15" s="133">
        <v>569.62001475053171</v>
      </c>
      <c r="AG15" s="134">
        <v>30.121050072921733</v>
      </c>
      <c r="AH15" s="134">
        <v>13.5890455355696</v>
      </c>
      <c r="AI15" s="134">
        <v>33.098525360557446</v>
      </c>
    </row>
    <row r="16" spans="1:35" ht="15.95" customHeight="1" x14ac:dyDescent="0.2">
      <c r="A16" s="67" t="s">
        <v>1043</v>
      </c>
      <c r="B16" s="67" t="s">
        <v>1044</v>
      </c>
      <c r="C16" s="71" t="s">
        <v>478</v>
      </c>
      <c r="D16" s="136">
        <v>17.36</v>
      </c>
      <c r="E16" s="136">
        <v>18.260000000000002</v>
      </c>
      <c r="F16" s="131">
        <v>6915.5509641873277</v>
      </c>
      <c r="G16" s="131">
        <v>1868.9944903581268</v>
      </c>
      <c r="H16" s="131">
        <v>2572.2561983471073</v>
      </c>
      <c r="I16" s="149">
        <v>1456.5730027548209</v>
      </c>
      <c r="J16" s="149">
        <v>42.688705234159777</v>
      </c>
      <c r="K16" s="149">
        <v>84.80440771349862</v>
      </c>
      <c r="L16" s="146"/>
      <c r="M16" s="146"/>
      <c r="N16" s="146"/>
      <c r="O16" s="132">
        <v>136.29752066115702</v>
      </c>
      <c r="P16" s="132">
        <v>28.848484848484848</v>
      </c>
      <c r="Q16" s="132">
        <v>58.044077134986225</v>
      </c>
      <c r="R16" s="131">
        <v>2417.564738292011</v>
      </c>
      <c r="S16" s="131">
        <v>789.26721763085402</v>
      </c>
      <c r="T16" s="131">
        <v>565.80716253443529</v>
      </c>
      <c r="U16" s="132">
        <v>5340.7961432506891</v>
      </c>
      <c r="V16" s="132">
        <v>1536.3608815426996</v>
      </c>
      <c r="W16" s="132">
        <v>1196.969696969697</v>
      </c>
      <c r="X16" s="131">
        <v>29.988980716253444</v>
      </c>
      <c r="Y16" s="131">
        <v>5.9311294765840223</v>
      </c>
      <c r="Z16" s="131">
        <v>7.8402203856749315</v>
      </c>
      <c r="AA16" s="132">
        <v>123.03516538505755</v>
      </c>
      <c r="AB16" s="132">
        <v>21.838452419847272</v>
      </c>
      <c r="AC16" s="132">
        <v>65.565801617745819</v>
      </c>
      <c r="AD16" s="133">
        <v>914.13335174202825</v>
      </c>
      <c r="AE16" s="133">
        <v>162.34759830380673</v>
      </c>
      <c r="AF16" s="133">
        <v>569.62001475053171</v>
      </c>
      <c r="AG16" s="134">
        <v>30.121050072921733</v>
      </c>
      <c r="AH16" s="134">
        <v>13.657916058985577</v>
      </c>
      <c r="AI16" s="134">
        <v>33.236266407389401</v>
      </c>
    </row>
    <row r="17" spans="1:35" ht="15.95" customHeight="1" x14ac:dyDescent="0.2">
      <c r="A17" s="67" t="s">
        <v>1044</v>
      </c>
      <c r="B17" s="67" t="s">
        <v>1045</v>
      </c>
      <c r="C17" s="71" t="s">
        <v>479</v>
      </c>
      <c r="D17" s="136">
        <v>18.260000000000002</v>
      </c>
      <c r="E17" s="136">
        <v>20.12</v>
      </c>
      <c r="F17" s="131">
        <v>6915.1267217630857</v>
      </c>
      <c r="G17" s="131">
        <v>1868.9944903581268</v>
      </c>
      <c r="H17" s="131">
        <v>2572.6804407713498</v>
      </c>
      <c r="I17" s="149">
        <v>1456.5730027548209</v>
      </c>
      <c r="J17" s="149">
        <v>42.688705234159777</v>
      </c>
      <c r="K17" s="149">
        <v>84.80440771349862</v>
      </c>
      <c r="L17" s="146"/>
      <c r="M17" s="146"/>
      <c r="N17" s="146"/>
      <c r="O17" s="132">
        <v>136.06611570247935</v>
      </c>
      <c r="P17" s="132">
        <v>28.848484848484848</v>
      </c>
      <c r="Q17" s="132">
        <v>58.044077134986225</v>
      </c>
      <c r="R17" s="131">
        <v>2417.564738292011</v>
      </c>
      <c r="S17" s="131">
        <v>789.26721763085402</v>
      </c>
      <c r="T17" s="131">
        <v>565.80716253443529</v>
      </c>
      <c r="U17" s="132">
        <v>5340.5041322314046</v>
      </c>
      <c r="V17" s="132">
        <v>1536.3608815426996</v>
      </c>
      <c r="W17" s="132">
        <v>1196.969696969697</v>
      </c>
      <c r="X17" s="131">
        <v>29.988980716253444</v>
      </c>
      <c r="Y17" s="131">
        <v>5.9311294765840223</v>
      </c>
      <c r="Z17" s="131">
        <v>7.8402203856749315</v>
      </c>
      <c r="AA17" s="132">
        <v>124.75616268039994</v>
      </c>
      <c r="AB17" s="132">
        <v>22.076152273311891</v>
      </c>
      <c r="AC17" s="132">
        <v>65.5280084999049</v>
      </c>
      <c r="AD17" s="133">
        <v>914.13876893075485</v>
      </c>
      <c r="AE17" s="133">
        <v>162.34759830380673</v>
      </c>
      <c r="AF17" s="133">
        <v>569.62543193925819</v>
      </c>
      <c r="AG17" s="134">
        <v>30.052179549505752</v>
      </c>
      <c r="AH17" s="134">
        <v>13.657916058985577</v>
      </c>
      <c r="AI17" s="134">
        <v>33.580619024469293</v>
      </c>
    </row>
    <row r="18" spans="1:35" ht="15.95" customHeight="1" x14ac:dyDescent="0.2">
      <c r="A18" s="67" t="s">
        <v>1045</v>
      </c>
      <c r="B18" s="67" t="s">
        <v>1046</v>
      </c>
      <c r="C18" s="71" t="s">
        <v>480</v>
      </c>
      <c r="D18" s="136">
        <v>20.12</v>
      </c>
      <c r="E18" s="136">
        <v>20.77</v>
      </c>
      <c r="F18" s="131">
        <v>6891.6088154269974</v>
      </c>
      <c r="G18" s="131">
        <v>1878.9228650137741</v>
      </c>
      <c r="H18" s="131">
        <v>2583.0881542699726</v>
      </c>
      <c r="I18" s="149">
        <v>1456.5730027548209</v>
      </c>
      <c r="J18" s="149">
        <v>42.688705234159777</v>
      </c>
      <c r="K18" s="149">
        <v>84.80440771349862</v>
      </c>
      <c r="L18" s="146"/>
      <c r="M18" s="146"/>
      <c r="N18" s="146"/>
      <c r="O18" s="132">
        <v>136.52892561983472</v>
      </c>
      <c r="P18" s="132">
        <v>29.079889807162534</v>
      </c>
      <c r="Q18" s="132">
        <v>57.349862258953166</v>
      </c>
      <c r="R18" s="131">
        <v>2416.9779614325071</v>
      </c>
      <c r="S18" s="131">
        <v>789.8539944903581</v>
      </c>
      <c r="T18" s="131">
        <v>565.80716253443529</v>
      </c>
      <c r="U18" s="132">
        <v>5340.5041322314046</v>
      </c>
      <c r="V18" s="132">
        <v>1536.3608815426996</v>
      </c>
      <c r="W18" s="132">
        <v>1196.969696969697</v>
      </c>
      <c r="X18" s="131">
        <v>29.988980716253444</v>
      </c>
      <c r="Y18" s="131">
        <v>5.9311294765840223</v>
      </c>
      <c r="Z18" s="131">
        <v>7.8402203856749315</v>
      </c>
      <c r="AA18" s="132">
        <v>124.67075247227876</v>
      </c>
      <c r="AB18" s="132">
        <v>22.688393562999408</v>
      </c>
      <c r="AC18" s="132">
        <v>62.784337683692684</v>
      </c>
      <c r="AD18" s="133">
        <v>912.80813802234911</v>
      </c>
      <c r="AE18" s="133">
        <v>162.34759830380673</v>
      </c>
      <c r="AF18" s="133">
        <v>569.99452554875882</v>
      </c>
      <c r="AG18" s="134">
        <v>30.052179549505752</v>
      </c>
      <c r="AH18" s="134">
        <v>13.657916058985577</v>
      </c>
      <c r="AI18" s="134">
        <v>33.649489547885267</v>
      </c>
    </row>
    <row r="19" spans="1:35" ht="15.95" customHeight="1" x14ac:dyDescent="0.2">
      <c r="A19" s="67" t="s">
        <v>1046</v>
      </c>
      <c r="B19" s="67" t="s">
        <v>1047</v>
      </c>
      <c r="C19" s="71" t="s">
        <v>481</v>
      </c>
      <c r="D19" s="136">
        <v>20.77</v>
      </c>
      <c r="E19" s="136">
        <v>24.31</v>
      </c>
      <c r="F19" s="131">
        <v>6885.0330578512394</v>
      </c>
      <c r="G19" s="131">
        <v>1878.2865013774106</v>
      </c>
      <c r="H19" s="131">
        <v>2574.8154269972451</v>
      </c>
      <c r="I19" s="149">
        <v>1456</v>
      </c>
      <c r="J19" s="149">
        <v>42.40220385674931</v>
      </c>
      <c r="K19" s="149">
        <v>84.80440771349862</v>
      </c>
      <c r="L19" s="146"/>
      <c r="M19" s="146"/>
      <c r="N19" s="146"/>
      <c r="O19" s="132">
        <v>135.85399449035813</v>
      </c>
      <c r="P19" s="132">
        <v>29.079889807162534</v>
      </c>
      <c r="Q19" s="132">
        <v>57.793388429752063</v>
      </c>
      <c r="R19" s="131">
        <v>2416.9779614325071</v>
      </c>
      <c r="S19" s="131">
        <v>789.8539944903581</v>
      </c>
      <c r="T19" s="131">
        <v>565.80716253443529</v>
      </c>
      <c r="U19" s="132">
        <v>5201.1680440771352</v>
      </c>
      <c r="V19" s="132">
        <v>1536.3608815426996</v>
      </c>
      <c r="W19" s="132">
        <v>1333.6804407713498</v>
      </c>
      <c r="X19" s="131">
        <v>29.988980716253444</v>
      </c>
      <c r="Y19" s="131">
        <v>5.9311294765840223</v>
      </c>
      <c r="Z19" s="131">
        <v>7.8402203856749315</v>
      </c>
      <c r="AA19" s="132">
        <v>123.82166095937464</v>
      </c>
      <c r="AB19" s="132">
        <v>22.499661033018128</v>
      </c>
      <c r="AC19" s="132">
        <v>63.722884228533985</v>
      </c>
      <c r="AD19" s="133">
        <v>912.81898806211439</v>
      </c>
      <c r="AE19" s="133">
        <v>162.34759830380673</v>
      </c>
      <c r="AF19" s="133">
        <v>570.0053755885242</v>
      </c>
      <c r="AG19" s="134">
        <v>29.914438502673796</v>
      </c>
      <c r="AH19" s="134">
        <v>13.657916058985577</v>
      </c>
      <c r="AI19" s="134">
        <v>33.442877977637337</v>
      </c>
    </row>
    <row r="20" spans="1:35" ht="15.95" customHeight="1" x14ac:dyDescent="0.2">
      <c r="A20" s="67" t="s">
        <v>1047</v>
      </c>
      <c r="B20" s="67" t="s">
        <v>1048</v>
      </c>
      <c r="C20" s="71" t="s">
        <v>482</v>
      </c>
      <c r="D20" s="136">
        <v>24.31</v>
      </c>
      <c r="E20" s="136">
        <v>31.15</v>
      </c>
      <c r="F20" s="131">
        <v>246.99449035812671</v>
      </c>
      <c r="G20" s="131">
        <v>28.424242424242426</v>
      </c>
      <c r="H20" s="131">
        <v>73.140495867768593</v>
      </c>
      <c r="I20" s="149">
        <v>1340.5399449035813</v>
      </c>
      <c r="J20" s="149">
        <v>41.256198347107436</v>
      </c>
      <c r="K20" s="149">
        <v>201.41046831955921</v>
      </c>
      <c r="L20" s="146"/>
      <c r="M20" s="146"/>
      <c r="N20" s="146"/>
      <c r="O20" s="132">
        <v>14.578512396694215</v>
      </c>
      <c r="P20" s="132">
        <v>4.78236914600551</v>
      </c>
      <c r="Q20" s="132">
        <v>3.6639118457300275</v>
      </c>
      <c r="R20" s="131">
        <v>2415.8071625344351</v>
      </c>
      <c r="S20" s="131">
        <v>789.8539944903581</v>
      </c>
      <c r="T20" s="131">
        <v>566.39393939393938</v>
      </c>
      <c r="U20" s="132">
        <v>2823.9256198347107</v>
      </c>
      <c r="V20" s="132">
        <v>800.6473829201102</v>
      </c>
      <c r="W20" s="132">
        <v>663.98071625344357</v>
      </c>
      <c r="X20" s="131">
        <v>11.245179063360881</v>
      </c>
      <c r="Y20" s="131">
        <v>0.84022038567493118</v>
      </c>
      <c r="Z20" s="131">
        <v>0.71349862258953167</v>
      </c>
      <c r="AA20" s="132">
        <v>55.418484801387422</v>
      </c>
      <c r="AB20" s="132">
        <v>12.13250324208002</v>
      </c>
      <c r="AC20" s="132">
        <v>19.012710612336832</v>
      </c>
      <c r="AD20" s="133">
        <v>915.16438513594323</v>
      </c>
      <c r="AE20" s="133">
        <v>211.1630253010519</v>
      </c>
      <c r="AF20" s="133">
        <v>571.10008395711873</v>
      </c>
      <c r="AG20" s="134">
        <v>31.222978447577376</v>
      </c>
      <c r="AH20" s="134">
        <v>20.027062064495222</v>
      </c>
      <c r="AI20" s="134">
        <v>12.287473667152812</v>
      </c>
    </row>
    <row r="21" spans="1:35" ht="15.95" customHeight="1" x14ac:dyDescent="0.2">
      <c r="A21" s="67" t="s">
        <v>1048</v>
      </c>
      <c r="B21" s="67" t="s">
        <v>1049</v>
      </c>
      <c r="C21" s="71" t="s">
        <v>483</v>
      </c>
      <c r="D21" s="136">
        <v>31.15</v>
      </c>
      <c r="E21" s="136">
        <v>38.65</v>
      </c>
      <c r="F21" s="131">
        <v>246.14876033057851</v>
      </c>
      <c r="G21" s="131">
        <v>28.424242424242426</v>
      </c>
      <c r="H21" s="131">
        <v>73.352617079889811</v>
      </c>
      <c r="I21" s="149">
        <v>1341.1129476584022</v>
      </c>
      <c r="J21" s="149">
        <v>41.542699724517909</v>
      </c>
      <c r="K21" s="149">
        <v>201.69696969696969</v>
      </c>
      <c r="L21" s="146" t="s">
        <v>729</v>
      </c>
      <c r="M21" s="146" t="s">
        <v>729</v>
      </c>
      <c r="N21" s="146" t="s">
        <v>729</v>
      </c>
      <c r="O21" s="132">
        <v>14.578512396694215</v>
      </c>
      <c r="P21" s="132">
        <v>4.78236914600551</v>
      </c>
      <c r="Q21" s="132">
        <v>3.6639118457300275</v>
      </c>
      <c r="R21" s="131">
        <v>2418.1432506887054</v>
      </c>
      <c r="S21" s="131">
        <v>790.73829201101933</v>
      </c>
      <c r="T21" s="131">
        <v>567.2782369146006</v>
      </c>
      <c r="U21" s="132">
        <v>2824.2176308539947</v>
      </c>
      <c r="V21" s="132">
        <v>801.23140495867767</v>
      </c>
      <c r="W21" s="132">
        <v>664.56198347107443</v>
      </c>
      <c r="X21" s="131">
        <v>10.396694214876034</v>
      </c>
      <c r="Y21" s="131">
        <v>0.84022038567493118</v>
      </c>
      <c r="Z21" s="131">
        <v>0.71349862258953167</v>
      </c>
      <c r="AA21" s="132">
        <v>55.843578124586202</v>
      </c>
      <c r="AB21" s="132">
        <v>12.143683568651568</v>
      </c>
      <c r="AC21" s="132">
        <v>19.03110405282564</v>
      </c>
      <c r="AD21" s="133">
        <v>965.1146364311553</v>
      </c>
      <c r="AE21" s="133">
        <v>246.22977139473812</v>
      </c>
      <c r="AF21" s="133">
        <v>485.14482531921561</v>
      </c>
      <c r="AG21" s="134">
        <v>37.877167395883973</v>
      </c>
      <c r="AH21" s="134">
        <v>13.51061416302058</v>
      </c>
      <c r="AI21" s="134">
        <v>13.458272565224437</v>
      </c>
    </row>
    <row r="22" spans="1:35" ht="15.95" customHeight="1" x14ac:dyDescent="0.2">
      <c r="A22" s="67" t="s">
        <v>1049</v>
      </c>
      <c r="B22" s="67" t="s">
        <v>1050</v>
      </c>
      <c r="C22" s="71" t="s">
        <v>484</v>
      </c>
      <c r="D22" s="136">
        <v>38.65</v>
      </c>
      <c r="E22" s="136">
        <v>45.2</v>
      </c>
      <c r="F22" s="131">
        <v>244.45179063360882</v>
      </c>
      <c r="G22" s="131">
        <v>27.787878787878789</v>
      </c>
      <c r="H22" s="131">
        <v>73.352617079889811</v>
      </c>
      <c r="I22" s="149">
        <v>1334.8099173553719</v>
      </c>
      <c r="J22" s="149">
        <v>41.542699724517909</v>
      </c>
      <c r="K22" s="149">
        <v>214.30303030303031</v>
      </c>
      <c r="L22" s="146" t="s">
        <v>729</v>
      </c>
      <c r="M22" s="146" t="s">
        <v>729</v>
      </c>
      <c r="N22" s="146" t="s">
        <v>729</v>
      </c>
      <c r="O22" s="132">
        <v>14.115702479338843</v>
      </c>
      <c r="P22" s="132">
        <v>4.78236914600551</v>
      </c>
      <c r="Q22" s="132">
        <v>3.6639118457300275</v>
      </c>
      <c r="R22" s="131">
        <v>2419.6198347107438</v>
      </c>
      <c r="S22" s="131">
        <v>789.8539944903581</v>
      </c>
      <c r="T22" s="131">
        <v>569.33608815426999</v>
      </c>
      <c r="U22" s="132">
        <v>2824.8016528925618</v>
      </c>
      <c r="V22" s="132">
        <v>800.93939393939399</v>
      </c>
      <c r="W22" s="132">
        <v>664.26997245179064</v>
      </c>
      <c r="X22" s="131">
        <v>10.396694214876034</v>
      </c>
      <c r="Y22" s="131">
        <v>0.84022038567493118</v>
      </c>
      <c r="Z22" s="131">
        <v>0.71349862258953167</v>
      </c>
      <c r="AA22" s="132">
        <v>55.397634229664618</v>
      </c>
      <c r="AB22" s="132">
        <v>12.128014577334397</v>
      </c>
      <c r="AC22" s="132">
        <v>19.00532603485226</v>
      </c>
      <c r="AD22" s="133">
        <v>914.82146622442929</v>
      </c>
      <c r="AE22" s="133">
        <v>246.00994691251697</v>
      </c>
      <c r="AF22" s="133">
        <v>484.33594240462821</v>
      </c>
      <c r="AG22" s="134">
        <v>30.406093015718685</v>
      </c>
      <c r="AH22" s="134">
        <v>13.372873116188625</v>
      </c>
      <c r="AI22" s="134">
        <v>14.904553556959975</v>
      </c>
    </row>
    <row r="23" spans="1:35" ht="15.95" customHeight="1" x14ac:dyDescent="0.2">
      <c r="A23" s="67" t="s">
        <v>1050</v>
      </c>
      <c r="B23" s="67" t="s">
        <v>1051</v>
      </c>
      <c r="C23" s="71" t="s">
        <v>538</v>
      </c>
      <c r="D23" s="136">
        <v>45.2</v>
      </c>
      <c r="E23" s="136">
        <v>48.87</v>
      </c>
      <c r="F23" s="131">
        <v>244.45179063360882</v>
      </c>
      <c r="G23" s="131">
        <v>27.787878787878789</v>
      </c>
      <c r="H23" s="131">
        <v>73.352617079889811</v>
      </c>
      <c r="I23" s="149">
        <v>1334.236914600551</v>
      </c>
      <c r="J23" s="149">
        <v>41.542699724517909</v>
      </c>
      <c r="K23" s="149">
        <v>214.30303030303031</v>
      </c>
      <c r="L23" s="146" t="s">
        <v>729</v>
      </c>
      <c r="M23" s="146" t="s">
        <v>729</v>
      </c>
      <c r="N23" s="146" t="s">
        <v>729</v>
      </c>
      <c r="O23" s="132">
        <v>14.115702479338843</v>
      </c>
      <c r="P23" s="132">
        <v>4.78236914600551</v>
      </c>
      <c r="Q23" s="132">
        <v>3.6639118457300275</v>
      </c>
      <c r="R23" s="131">
        <v>2419.6198347107438</v>
      </c>
      <c r="S23" s="131">
        <v>789.8539944903581</v>
      </c>
      <c r="T23" s="131">
        <v>569.33608815426999</v>
      </c>
      <c r="U23" s="132">
        <v>2824.8016528925618</v>
      </c>
      <c r="V23" s="132">
        <v>800.93939393939399</v>
      </c>
      <c r="W23" s="132">
        <v>664.26997245179064</v>
      </c>
      <c r="X23" s="131">
        <v>10.396694214876034</v>
      </c>
      <c r="Y23" s="131">
        <v>0.84022038567493118</v>
      </c>
      <c r="Z23" s="131">
        <v>0</v>
      </c>
      <c r="AA23" s="132">
        <v>57.223401208476389</v>
      </c>
      <c r="AB23" s="132">
        <v>12.521061635272872</v>
      </c>
      <c r="AC23" s="132">
        <v>19.651951839847698</v>
      </c>
      <c r="AD23" s="133">
        <v>933.95856013606465</v>
      </c>
      <c r="AE23" s="133">
        <v>227.09543001064873</v>
      </c>
      <c r="AF23" s="133">
        <v>483.61879990525432</v>
      </c>
      <c r="AG23" s="134">
        <v>30.553394911683682</v>
      </c>
      <c r="AH23" s="134">
        <v>12.743477556311781</v>
      </c>
      <c r="AI23" s="134">
        <v>15.38664722087182</v>
      </c>
    </row>
    <row r="24" spans="1:35" ht="15.95" customHeight="1" x14ac:dyDescent="0.2">
      <c r="A24" s="67" t="s">
        <v>1052</v>
      </c>
      <c r="B24" s="67" t="s">
        <v>1051</v>
      </c>
      <c r="C24" s="71" t="s">
        <v>485</v>
      </c>
      <c r="D24" s="136">
        <v>53.57</v>
      </c>
      <c r="E24" s="136">
        <v>57</v>
      </c>
      <c r="F24" s="131">
        <v>242.54269972451792</v>
      </c>
      <c r="G24" s="131">
        <v>26.939393939393938</v>
      </c>
      <c r="H24" s="131">
        <v>74.837465564738295</v>
      </c>
      <c r="I24" s="149">
        <v>1334.236914600551</v>
      </c>
      <c r="J24" s="149">
        <v>41.542699724517909</v>
      </c>
      <c r="K24" s="149">
        <v>214.30303030303031</v>
      </c>
      <c r="L24" s="146" t="s">
        <v>729</v>
      </c>
      <c r="M24" s="146" t="s">
        <v>729</v>
      </c>
      <c r="N24" s="146" t="s">
        <v>729</v>
      </c>
      <c r="O24" s="132">
        <v>13.672176308539944</v>
      </c>
      <c r="P24" s="132">
        <v>4.3195592286501379</v>
      </c>
      <c r="Q24" s="132">
        <v>4.5702479338842972</v>
      </c>
      <c r="R24" s="131">
        <v>2419.6198347107438</v>
      </c>
      <c r="S24" s="131">
        <v>789.8539944903581</v>
      </c>
      <c r="T24" s="131">
        <v>569.33608815426999</v>
      </c>
      <c r="U24" s="132">
        <v>2795.9311294765839</v>
      </c>
      <c r="V24" s="132">
        <v>860.42699724517911</v>
      </c>
      <c r="W24" s="132">
        <v>633.06887052341597</v>
      </c>
      <c r="X24" s="131">
        <v>10.396694214876034</v>
      </c>
      <c r="Y24" s="131">
        <v>0.84022038567493118</v>
      </c>
      <c r="Z24" s="131">
        <v>0</v>
      </c>
      <c r="AA24" s="132">
        <v>56.536711220705911</v>
      </c>
      <c r="AB24" s="132">
        <v>12.586973801647673</v>
      </c>
      <c r="AC24" s="132">
        <v>18.016824338835249</v>
      </c>
      <c r="AD24" s="133">
        <v>931.53431771182227</v>
      </c>
      <c r="AE24" s="133">
        <v>227.09543001064873</v>
      </c>
      <c r="AF24" s="133">
        <v>486.04304232949676</v>
      </c>
      <c r="AG24" s="134">
        <v>30.691135958515638</v>
      </c>
      <c r="AH24" s="134">
        <v>12.605736509479826</v>
      </c>
      <c r="AI24" s="134">
        <v>14.560200939880085</v>
      </c>
    </row>
    <row r="25" spans="1:35" ht="15.95" customHeight="1" x14ac:dyDescent="0.2">
      <c r="A25" s="67" t="s">
        <v>1051</v>
      </c>
      <c r="B25" s="67" t="s">
        <v>1053</v>
      </c>
      <c r="C25" s="71" t="s">
        <v>486</v>
      </c>
      <c r="D25" s="136">
        <v>57</v>
      </c>
      <c r="E25" s="136">
        <v>60.16</v>
      </c>
      <c r="F25" s="131">
        <v>190.82644628099175</v>
      </c>
      <c r="G25" s="131">
        <v>26.515151515151516</v>
      </c>
      <c r="H25" s="131">
        <v>126.55371900826447</v>
      </c>
      <c r="I25" s="149">
        <v>1296.7052341597796</v>
      </c>
      <c r="J25" s="149">
        <v>41.542699724517909</v>
      </c>
      <c r="K25" s="149">
        <v>251.83471074380165</v>
      </c>
      <c r="L25" s="146" t="s">
        <v>729</v>
      </c>
      <c r="M25" s="146" t="s">
        <v>729</v>
      </c>
      <c r="N25" s="146" t="s">
        <v>729</v>
      </c>
      <c r="O25" s="132">
        <v>12.746556473829202</v>
      </c>
      <c r="P25" s="132">
        <v>4.3195592286501379</v>
      </c>
      <c r="Q25" s="132">
        <v>5.4958677685950414</v>
      </c>
      <c r="R25" s="131">
        <v>2419.3250688705234</v>
      </c>
      <c r="S25" s="131">
        <v>789.8539944903581</v>
      </c>
      <c r="T25" s="131">
        <v>569.33608815426999</v>
      </c>
      <c r="U25" s="132">
        <v>2795.6391184573004</v>
      </c>
      <c r="V25" s="132">
        <v>860.42699724517911</v>
      </c>
      <c r="W25" s="132">
        <v>633.06887052341597</v>
      </c>
      <c r="X25" s="131">
        <v>10.396694214876034</v>
      </c>
      <c r="Y25" s="131">
        <v>0.84022038567493118</v>
      </c>
      <c r="Z25" s="131">
        <v>0</v>
      </c>
      <c r="AA25" s="132">
        <v>55.503134335102914</v>
      </c>
      <c r="AB25" s="132">
        <v>12.524112496873158</v>
      </c>
      <c r="AC25" s="132">
        <v>18.669304564243248</v>
      </c>
      <c r="AD25" s="133">
        <v>931.5288829262222</v>
      </c>
      <c r="AE25" s="133">
        <v>227.09407131424868</v>
      </c>
      <c r="AF25" s="133">
        <v>486.03896624029665</v>
      </c>
      <c r="AG25" s="134">
        <v>29.688381137579</v>
      </c>
      <c r="AH25" s="134">
        <v>12.930805380003243</v>
      </c>
      <c r="AI25" s="134">
        <v>15.444498460541242</v>
      </c>
    </row>
    <row r="26" spans="1:35" ht="15.95" customHeight="1" x14ac:dyDescent="0.2">
      <c r="A26" s="67" t="s">
        <v>1053</v>
      </c>
      <c r="B26" s="67" t="s">
        <v>1054</v>
      </c>
      <c r="C26" s="71" t="s">
        <v>487</v>
      </c>
      <c r="D26" s="136">
        <v>60.16</v>
      </c>
      <c r="E26" s="136">
        <v>65.34</v>
      </c>
      <c r="F26" s="131">
        <v>190.82644628099175</v>
      </c>
      <c r="G26" s="131">
        <v>26.515151515151516</v>
      </c>
      <c r="H26" s="131">
        <v>126.55371900826447</v>
      </c>
      <c r="I26" s="149">
        <v>1296.7052341597796</v>
      </c>
      <c r="J26" s="149">
        <v>41.542699724517909</v>
      </c>
      <c r="K26" s="149">
        <v>251.83471074380165</v>
      </c>
      <c r="L26" s="146" t="s">
        <v>729</v>
      </c>
      <c r="M26" s="146" t="s">
        <v>729</v>
      </c>
      <c r="N26" s="146" t="s">
        <v>729</v>
      </c>
      <c r="O26" s="132">
        <v>12.746556473829202</v>
      </c>
      <c r="P26" s="132">
        <v>4.3195592286501379</v>
      </c>
      <c r="Q26" s="132">
        <v>5.4958677685950414</v>
      </c>
      <c r="R26" s="131">
        <v>2419.3250688705234</v>
      </c>
      <c r="S26" s="131">
        <v>789.8539944903581</v>
      </c>
      <c r="T26" s="131">
        <v>569.33608815426999</v>
      </c>
      <c r="U26" s="132">
        <v>2795.6391184573004</v>
      </c>
      <c r="V26" s="132">
        <v>860.42699724517911</v>
      </c>
      <c r="W26" s="132">
        <v>633.06887052341597</v>
      </c>
      <c r="X26" s="131">
        <v>10.396694214876034</v>
      </c>
      <c r="Y26" s="131">
        <v>0.84022038567493118</v>
      </c>
      <c r="Z26" s="131">
        <v>0</v>
      </c>
      <c r="AA26" s="132">
        <v>55.503134335102914</v>
      </c>
      <c r="AB26" s="132">
        <v>12.524112496873158</v>
      </c>
      <c r="AC26" s="132">
        <v>18.669304564243248</v>
      </c>
      <c r="AD26" s="133">
        <v>931.5288829262222</v>
      </c>
      <c r="AE26" s="133">
        <v>227.09407131424868</v>
      </c>
      <c r="AF26" s="133">
        <v>486.03896624029665</v>
      </c>
      <c r="AG26" s="134">
        <v>29.688381137579</v>
      </c>
      <c r="AH26" s="134">
        <v>12.930805380003243</v>
      </c>
      <c r="AI26" s="134">
        <v>15.444498460541242</v>
      </c>
    </row>
    <row r="27" spans="1:35" ht="15.95" customHeight="1" x14ac:dyDescent="0.2">
      <c r="A27" s="67" t="s">
        <v>1054</v>
      </c>
      <c r="B27" s="67" t="s">
        <v>1055</v>
      </c>
      <c r="C27" s="71" t="s">
        <v>488</v>
      </c>
      <c r="D27" s="136">
        <v>65.34</v>
      </c>
      <c r="E27" s="136">
        <v>69.28</v>
      </c>
      <c r="F27" s="131">
        <v>0.42424242424242425</v>
      </c>
      <c r="G27" s="131">
        <v>0</v>
      </c>
      <c r="H27" s="131">
        <v>96.228650137741042</v>
      </c>
      <c r="I27" s="149">
        <v>814.23691460055102</v>
      </c>
      <c r="J27" s="149">
        <v>52.143250688705237</v>
      </c>
      <c r="K27" s="149">
        <v>258.42424242424244</v>
      </c>
      <c r="L27" s="146" t="s">
        <v>729</v>
      </c>
      <c r="M27" s="146" t="s">
        <v>729</v>
      </c>
      <c r="N27" s="146" t="s">
        <v>729</v>
      </c>
      <c r="O27" s="132">
        <v>0</v>
      </c>
      <c r="P27" s="132">
        <v>0</v>
      </c>
      <c r="Q27" s="132">
        <v>1.8512396694214877</v>
      </c>
      <c r="R27" s="131">
        <v>2258.7079889807164</v>
      </c>
      <c r="S27" s="131">
        <v>891.7217630853994</v>
      </c>
      <c r="T27" s="131">
        <v>626.63085399449039</v>
      </c>
      <c r="U27" s="132">
        <v>2.6225895316804406</v>
      </c>
      <c r="V27" s="132">
        <v>0</v>
      </c>
      <c r="W27" s="132">
        <v>0.8732782369146006</v>
      </c>
      <c r="X27" s="131">
        <v>1.2369146005509641</v>
      </c>
      <c r="Y27" s="131">
        <v>4.6831955922865015E-2</v>
      </c>
      <c r="Z27" s="131">
        <v>0</v>
      </c>
      <c r="AA27" s="132">
        <v>23.938455269110364</v>
      </c>
      <c r="AB27" s="132">
        <v>5.4067901258175652</v>
      </c>
      <c r="AC27" s="132">
        <v>13.516975314543743</v>
      </c>
      <c r="AD27" s="133">
        <v>931.52345609784857</v>
      </c>
      <c r="AE27" s="133">
        <v>226.06792121872553</v>
      </c>
      <c r="AF27" s="133">
        <v>487.05968950744608</v>
      </c>
      <c r="AG27" s="134">
        <v>28.861934856587265</v>
      </c>
      <c r="AH27" s="134">
        <v>12.724193809755308</v>
      </c>
      <c r="AI27" s="134">
        <v>13.447253281477881</v>
      </c>
    </row>
    <row r="28" spans="1:35" ht="15.95" customHeight="1" x14ac:dyDescent="0.2">
      <c r="A28" s="67" t="s">
        <v>1055</v>
      </c>
      <c r="B28" s="67" t="s">
        <v>1056</v>
      </c>
      <c r="C28" s="71" t="s">
        <v>489</v>
      </c>
      <c r="D28" s="136">
        <v>69.28</v>
      </c>
      <c r="E28" s="136">
        <v>74.010000000000005</v>
      </c>
      <c r="F28" s="131">
        <v>0.42424242424242425</v>
      </c>
      <c r="G28" s="131">
        <v>0</v>
      </c>
      <c r="H28" s="131">
        <v>0.84848484848484851</v>
      </c>
      <c r="I28" s="149">
        <v>823.97796143250685</v>
      </c>
      <c r="J28" s="149">
        <v>42.40220385674931</v>
      </c>
      <c r="K28" s="149">
        <v>182.21487603305786</v>
      </c>
      <c r="L28" s="146" t="s">
        <v>729</v>
      </c>
      <c r="M28" s="146" t="s">
        <v>729</v>
      </c>
      <c r="N28" s="146" t="s">
        <v>729</v>
      </c>
      <c r="O28" s="132"/>
      <c r="P28" s="132"/>
      <c r="Q28" s="132"/>
      <c r="R28" s="131">
        <v>2352.7355371900826</v>
      </c>
      <c r="S28" s="131">
        <v>797.69421487603302</v>
      </c>
      <c r="T28" s="131">
        <v>627.21487603305786</v>
      </c>
      <c r="U28" s="132">
        <v>2.6225895316804406</v>
      </c>
      <c r="V28" s="132">
        <v>0</v>
      </c>
      <c r="W28" s="132">
        <v>0.8732782369146006</v>
      </c>
      <c r="X28" s="131">
        <v>1.2369146005509641</v>
      </c>
      <c r="Y28" s="131">
        <v>4.6831955922865015E-2</v>
      </c>
      <c r="Z28" s="131">
        <v>0</v>
      </c>
      <c r="AA28" s="132">
        <v>24.048956329727389</v>
      </c>
      <c r="AB28" s="132">
        <v>4.0527843593688431</v>
      </c>
      <c r="AC28" s="132">
        <v>10.68461331106289</v>
      </c>
      <c r="AD28" s="133">
        <v>931.70302363532903</v>
      </c>
      <c r="AE28" s="133">
        <v>252.03016847499646</v>
      </c>
      <c r="AF28" s="133">
        <v>491.93816681344902</v>
      </c>
      <c r="AG28" s="134">
        <v>28.793064333171287</v>
      </c>
      <c r="AH28" s="134">
        <v>12.793064333171285</v>
      </c>
      <c r="AI28" s="134">
        <v>13.860476421973749</v>
      </c>
    </row>
    <row r="29" spans="1:35" ht="15.95" customHeight="1" x14ac:dyDescent="0.2">
      <c r="A29" s="67" t="s">
        <v>1056</v>
      </c>
      <c r="B29" s="67" t="s">
        <v>1057</v>
      </c>
      <c r="C29" s="71" t="s">
        <v>490</v>
      </c>
      <c r="D29" s="136">
        <v>74.010000000000005</v>
      </c>
      <c r="E29" s="136">
        <v>77.010000000000005</v>
      </c>
      <c r="F29" s="131">
        <v>0.42424242424242425</v>
      </c>
      <c r="G29" s="131">
        <v>0</v>
      </c>
      <c r="H29" s="131">
        <v>0.84848484848484851</v>
      </c>
      <c r="I29" s="149">
        <v>823.40495867768595</v>
      </c>
      <c r="J29" s="149">
        <v>42.40220385674931</v>
      </c>
      <c r="K29" s="149">
        <v>182.21487603305786</v>
      </c>
      <c r="L29" s="146" t="s">
        <v>729</v>
      </c>
      <c r="M29" s="146" t="s">
        <v>729</v>
      </c>
      <c r="N29" s="146" t="s">
        <v>729</v>
      </c>
      <c r="O29" s="132"/>
      <c r="P29" s="132"/>
      <c r="Q29" s="132"/>
      <c r="R29" s="131">
        <v>2352.7355371900826</v>
      </c>
      <c r="S29" s="131">
        <v>797.69421487603302</v>
      </c>
      <c r="T29" s="131">
        <v>626.63085399449039</v>
      </c>
      <c r="U29" s="132">
        <v>2.6225895316804406</v>
      </c>
      <c r="V29" s="132">
        <v>0</v>
      </c>
      <c r="W29" s="132">
        <v>0.8732782369146006</v>
      </c>
      <c r="X29" s="131">
        <v>1.2369146005509641</v>
      </c>
      <c r="Y29" s="131">
        <v>4.6831955922865015E-2</v>
      </c>
      <c r="Z29" s="131">
        <v>0</v>
      </c>
      <c r="AA29" s="132">
        <v>24.052038120152247</v>
      </c>
      <c r="AB29" s="132">
        <v>4.0533589304650377</v>
      </c>
      <c r="AC29" s="132">
        <v>10.686128089407589</v>
      </c>
      <c r="AD29" s="133">
        <v>931.74210407526516</v>
      </c>
      <c r="AE29" s="133">
        <v>230.86638486597224</v>
      </c>
      <c r="AF29" s="133">
        <v>513.14103086240937</v>
      </c>
      <c r="AG29" s="134">
        <v>28.724193809755306</v>
      </c>
      <c r="AH29" s="134">
        <v>12.724193809755308</v>
      </c>
      <c r="AI29" s="134">
        <v>14.135958515637659</v>
      </c>
    </row>
    <row r="30" spans="1:35" ht="15.95" customHeight="1" x14ac:dyDescent="0.2">
      <c r="A30" s="67" t="s">
        <v>1057</v>
      </c>
      <c r="B30" s="67" t="s">
        <v>1058</v>
      </c>
      <c r="C30" s="71" t="s">
        <v>491</v>
      </c>
      <c r="D30" s="136">
        <v>77.010000000000005</v>
      </c>
      <c r="E30" s="136">
        <v>86.51</v>
      </c>
      <c r="F30" s="131">
        <v>0.42424242424242425</v>
      </c>
      <c r="G30" s="131">
        <v>0</v>
      </c>
      <c r="H30" s="131">
        <v>0.84848484848484851</v>
      </c>
      <c r="I30" s="149">
        <v>823.40495867768595</v>
      </c>
      <c r="J30" s="149">
        <v>42.40220385674931</v>
      </c>
      <c r="K30" s="149">
        <v>182.21487603305786</v>
      </c>
      <c r="L30" s="146" t="s">
        <v>729</v>
      </c>
      <c r="M30" s="146" t="s">
        <v>729</v>
      </c>
      <c r="N30" s="146" t="s">
        <v>729</v>
      </c>
      <c r="O30" s="132"/>
      <c r="P30" s="132"/>
      <c r="Q30" s="132"/>
      <c r="R30" s="131">
        <v>2352.7355371900826</v>
      </c>
      <c r="S30" s="131">
        <v>797.69421487603302</v>
      </c>
      <c r="T30" s="131">
        <v>626.63085399449039</v>
      </c>
      <c r="U30" s="132">
        <v>2.6225895316804406</v>
      </c>
      <c r="V30" s="132">
        <v>0</v>
      </c>
      <c r="W30" s="132">
        <v>0.8732782369146006</v>
      </c>
      <c r="X30" s="131">
        <v>1.2369146005509641</v>
      </c>
      <c r="Y30" s="131">
        <v>4.6831955922865015E-2</v>
      </c>
      <c r="Z30" s="131">
        <v>0</v>
      </c>
      <c r="AA30" s="132">
        <v>24.052038120152247</v>
      </c>
      <c r="AB30" s="132">
        <v>4.0533589304650377</v>
      </c>
      <c r="AC30" s="132">
        <v>10.686128089407589</v>
      </c>
      <c r="AD30" s="133">
        <v>931.74210407526516</v>
      </c>
      <c r="AE30" s="133">
        <v>230.86638486597224</v>
      </c>
      <c r="AF30" s="133">
        <v>513.14103086240937</v>
      </c>
      <c r="AG30" s="134">
        <v>28.724193809755306</v>
      </c>
      <c r="AH30" s="134">
        <v>12.724193809755308</v>
      </c>
      <c r="AI30" s="134">
        <v>14.135958515637659</v>
      </c>
    </row>
    <row r="31" spans="1:35" ht="15.95" customHeight="1" x14ac:dyDescent="0.2">
      <c r="A31" s="67" t="s">
        <v>1058</v>
      </c>
      <c r="B31" s="67" t="s">
        <v>1059</v>
      </c>
      <c r="C31" s="71" t="s">
        <v>492</v>
      </c>
      <c r="D31" s="136">
        <v>86.51</v>
      </c>
      <c r="E31" s="136">
        <v>94.26</v>
      </c>
      <c r="F31" s="131">
        <v>0.42424242424242425</v>
      </c>
      <c r="G31" s="131">
        <v>0</v>
      </c>
      <c r="H31" s="131">
        <v>0.84848484848484851</v>
      </c>
      <c r="I31" s="149">
        <v>823.40495867768595</v>
      </c>
      <c r="J31" s="149">
        <v>42.40220385674931</v>
      </c>
      <c r="K31" s="149">
        <v>182.21487603305786</v>
      </c>
      <c r="L31" s="146" t="s">
        <v>729</v>
      </c>
      <c r="M31" s="146" t="s">
        <v>729</v>
      </c>
      <c r="N31" s="146" t="s">
        <v>729</v>
      </c>
      <c r="O31" s="132"/>
      <c r="P31" s="132"/>
      <c r="Q31" s="132"/>
      <c r="R31" s="131">
        <v>2352.7355371900826</v>
      </c>
      <c r="S31" s="131">
        <v>797.69421487603302</v>
      </c>
      <c r="T31" s="131">
        <v>626.63085399449039</v>
      </c>
      <c r="U31" s="132">
        <v>2.6225895316804406</v>
      </c>
      <c r="V31" s="132">
        <v>0</v>
      </c>
      <c r="W31" s="132">
        <v>0.8732782369146006</v>
      </c>
      <c r="X31" s="131">
        <v>1.2369146005509641</v>
      </c>
      <c r="Y31" s="131">
        <v>4.6831955922865015E-2</v>
      </c>
      <c r="Z31" s="131">
        <v>0</v>
      </c>
      <c r="AA31" s="132">
        <v>24.052038120152247</v>
      </c>
      <c r="AB31" s="132">
        <v>4.0533589304650377</v>
      </c>
      <c r="AC31" s="132">
        <v>10.686128089407589</v>
      </c>
      <c r="AD31" s="133">
        <v>931.74210407526516</v>
      </c>
      <c r="AE31" s="133">
        <v>230.86638486597224</v>
      </c>
      <c r="AF31" s="133">
        <v>513.14103086240937</v>
      </c>
      <c r="AG31" s="134">
        <v>28.724193809755306</v>
      </c>
      <c r="AH31" s="134">
        <v>12.724193809755308</v>
      </c>
      <c r="AI31" s="134">
        <v>14.135958515637659</v>
      </c>
    </row>
    <row r="32" spans="1:35" ht="15.95" customHeight="1" x14ac:dyDescent="0.2">
      <c r="A32" s="67" t="s">
        <v>1059</v>
      </c>
      <c r="B32" s="67" t="s">
        <v>1060</v>
      </c>
      <c r="C32" s="71" t="s">
        <v>493</v>
      </c>
      <c r="D32" s="136">
        <v>94.26</v>
      </c>
      <c r="E32" s="136">
        <v>97.75</v>
      </c>
      <c r="F32" s="131">
        <v>0.84848484848484851</v>
      </c>
      <c r="G32" s="131">
        <v>0</v>
      </c>
      <c r="H32" s="131">
        <v>0.42424242424242425</v>
      </c>
      <c r="I32" s="149">
        <v>827.98898071625342</v>
      </c>
      <c r="J32" s="149">
        <v>40.110192837465561</v>
      </c>
      <c r="K32" s="149">
        <v>179.34986225895318</v>
      </c>
      <c r="L32" s="146" t="s">
        <v>729</v>
      </c>
      <c r="M32" s="146" t="s">
        <v>729</v>
      </c>
      <c r="N32" s="146" t="s">
        <v>729</v>
      </c>
      <c r="O32" s="132"/>
      <c r="P32" s="132"/>
      <c r="Q32" s="132"/>
      <c r="R32" s="131">
        <v>2247.0358126721762</v>
      </c>
      <c r="S32" s="131">
        <v>854.14876033057851</v>
      </c>
      <c r="T32" s="131">
        <v>676.17079889807167</v>
      </c>
      <c r="U32" s="132">
        <v>2.6225895316804406</v>
      </c>
      <c r="V32" s="132">
        <v>0</v>
      </c>
      <c r="W32" s="132">
        <v>0.8732782369146006</v>
      </c>
      <c r="X32" s="131">
        <v>1.2369146005509641</v>
      </c>
      <c r="Y32" s="131">
        <v>4.6831955922865015E-2</v>
      </c>
      <c r="Z32" s="131">
        <v>0</v>
      </c>
      <c r="AA32" s="132">
        <v>24.417567265049911</v>
      </c>
      <c r="AB32" s="132">
        <v>4.0528166248551543</v>
      </c>
      <c r="AC32" s="132">
        <v>10.316260499630971</v>
      </c>
      <c r="AD32" s="133">
        <v>926.04345174176262</v>
      </c>
      <c r="AE32" s="133">
        <v>255.85922034065155</v>
      </c>
      <c r="AF32" s="133">
        <v>462.74839474160586</v>
      </c>
      <c r="AG32" s="134">
        <v>23.746232377248418</v>
      </c>
      <c r="AH32" s="134">
        <v>12.714632960622266</v>
      </c>
      <c r="AI32" s="134">
        <v>18.710257656781721</v>
      </c>
    </row>
    <row r="33" spans="1:35" ht="15.95" customHeight="1" x14ac:dyDescent="0.2">
      <c r="A33" s="67" t="s">
        <v>1060</v>
      </c>
      <c r="B33" s="67" t="s">
        <v>1061</v>
      </c>
      <c r="C33" s="71" t="s">
        <v>494</v>
      </c>
      <c r="D33" s="136">
        <v>97.75</v>
      </c>
      <c r="E33" s="136">
        <v>101.04</v>
      </c>
      <c r="F33" s="131">
        <v>0.84848484848484851</v>
      </c>
      <c r="G33" s="131">
        <v>0</v>
      </c>
      <c r="H33" s="131">
        <v>0.42424242424242425</v>
      </c>
      <c r="I33" s="149">
        <v>827.98898071625342</v>
      </c>
      <c r="J33" s="149">
        <v>40.110192837465561</v>
      </c>
      <c r="K33" s="149">
        <v>179.34986225895318</v>
      </c>
      <c r="L33" s="146" t="s">
        <v>729</v>
      </c>
      <c r="M33" s="146" t="s">
        <v>729</v>
      </c>
      <c r="N33" s="146" t="s">
        <v>729</v>
      </c>
      <c r="O33" s="132"/>
      <c r="P33" s="132"/>
      <c r="Q33" s="132"/>
      <c r="R33" s="131">
        <v>2247.0358126721762</v>
      </c>
      <c r="S33" s="131">
        <v>854.14876033057851</v>
      </c>
      <c r="T33" s="131">
        <v>676.17079889807167</v>
      </c>
      <c r="U33" s="132">
        <v>2.6225895316804406</v>
      </c>
      <c r="V33" s="132">
        <v>0</v>
      </c>
      <c r="W33" s="132">
        <v>0.8732782369146006</v>
      </c>
      <c r="X33" s="131">
        <v>1.2369146005509641</v>
      </c>
      <c r="Y33" s="131">
        <v>0</v>
      </c>
      <c r="Z33" s="131">
        <v>4.6831955922865015E-2</v>
      </c>
      <c r="AA33" s="132">
        <v>24.415882207309096</v>
      </c>
      <c r="AB33" s="132">
        <v>4.0525076976025503</v>
      </c>
      <c r="AC33" s="132">
        <v>10.315474139352091</v>
      </c>
      <c r="AD33" s="133">
        <v>926.97890824525587</v>
      </c>
      <c r="AE33" s="133">
        <v>255.86465114763848</v>
      </c>
      <c r="AF33" s="133">
        <v>462.75654095208625</v>
      </c>
      <c r="AG33" s="134">
        <v>24.375627937125266</v>
      </c>
      <c r="AH33" s="134">
        <v>12.222978447577377</v>
      </c>
      <c r="AI33" s="134">
        <v>18.641387133365743</v>
      </c>
    </row>
    <row r="34" spans="1:35" ht="15.95" customHeight="1" x14ac:dyDescent="0.2">
      <c r="A34" s="67" t="s">
        <v>1061</v>
      </c>
      <c r="B34" s="67" t="s">
        <v>1062</v>
      </c>
      <c r="C34" s="71" t="s">
        <v>495</v>
      </c>
      <c r="D34" s="136">
        <v>101.04</v>
      </c>
      <c r="E34" s="136">
        <v>106.64</v>
      </c>
      <c r="F34" s="131">
        <v>0.84848484848484851</v>
      </c>
      <c r="G34" s="131">
        <v>0</v>
      </c>
      <c r="H34" s="131">
        <v>0.42424242424242425</v>
      </c>
      <c r="I34" s="149">
        <v>827.98898071625342</v>
      </c>
      <c r="J34" s="149">
        <v>40.110192837465561</v>
      </c>
      <c r="K34" s="149">
        <v>179.34986225895318</v>
      </c>
      <c r="L34" s="146" t="s">
        <v>729</v>
      </c>
      <c r="M34" s="146" t="s">
        <v>729</v>
      </c>
      <c r="N34" s="146" t="s">
        <v>729</v>
      </c>
      <c r="O34" s="132"/>
      <c r="P34" s="132"/>
      <c r="Q34" s="132"/>
      <c r="R34" s="131">
        <v>2247.0358126721762</v>
      </c>
      <c r="S34" s="131">
        <v>854.14876033057851</v>
      </c>
      <c r="T34" s="131">
        <v>676.17079889807167</v>
      </c>
      <c r="U34" s="132">
        <v>2.6225895316804406</v>
      </c>
      <c r="V34" s="132">
        <v>0</v>
      </c>
      <c r="W34" s="132">
        <v>0.8732782369146006</v>
      </c>
      <c r="X34" s="131">
        <v>1.2369146005509641</v>
      </c>
      <c r="Y34" s="131">
        <v>0</v>
      </c>
      <c r="Z34" s="131">
        <v>4.6831955922865015E-2</v>
      </c>
      <c r="AA34" s="132">
        <v>25.895028541447573</v>
      </c>
      <c r="AB34" s="132">
        <v>4.1177947862170186</v>
      </c>
      <c r="AC34" s="132">
        <v>10.481659455825252</v>
      </c>
      <c r="AD34" s="133">
        <v>1889.6834221112886</v>
      </c>
      <c r="AE34" s="133">
        <v>256.32967112595395</v>
      </c>
      <c r="AF34" s="133">
        <v>463.89364171679301</v>
      </c>
      <c r="AG34" s="134">
        <v>24.228326041160265</v>
      </c>
      <c r="AH34" s="134">
        <v>12.1541079241614</v>
      </c>
      <c r="AI34" s="134">
        <v>18.218603143736836</v>
      </c>
    </row>
    <row r="35" spans="1:35" ht="15.95" customHeight="1" x14ac:dyDescent="0.2">
      <c r="A35" s="67" t="s">
        <v>1062</v>
      </c>
      <c r="B35" s="67" t="s">
        <v>1063</v>
      </c>
      <c r="C35" s="71" t="s">
        <v>496</v>
      </c>
      <c r="D35" s="136">
        <v>106.64</v>
      </c>
      <c r="E35" s="136">
        <v>109.47</v>
      </c>
      <c r="F35" s="131">
        <v>0.84848484848484851</v>
      </c>
      <c r="G35" s="131">
        <v>0</v>
      </c>
      <c r="H35" s="131">
        <v>0.42424242424242425</v>
      </c>
      <c r="I35" s="149">
        <v>712.24242424242425</v>
      </c>
      <c r="J35" s="149">
        <v>40.110192837465561</v>
      </c>
      <c r="K35" s="149">
        <v>295.09641873278235</v>
      </c>
      <c r="L35" s="146" t="s">
        <v>729</v>
      </c>
      <c r="M35" s="146" t="s">
        <v>729</v>
      </c>
      <c r="N35" s="146" t="s">
        <v>729</v>
      </c>
      <c r="O35" s="132"/>
      <c r="P35" s="132"/>
      <c r="Q35" s="132"/>
      <c r="R35" s="131">
        <v>2245.564738292011</v>
      </c>
      <c r="S35" s="131">
        <v>854.14876033057851</v>
      </c>
      <c r="T35" s="131">
        <v>677.64187327823686</v>
      </c>
      <c r="U35" s="132">
        <v>2.9146005509641872</v>
      </c>
      <c r="V35" s="132">
        <v>0</v>
      </c>
      <c r="W35" s="132">
        <v>0.8732782369146006</v>
      </c>
      <c r="X35" s="131">
        <v>1.2369146005509641</v>
      </c>
      <c r="Y35" s="131">
        <v>0</v>
      </c>
      <c r="Z35" s="131">
        <v>4.6831955922865015E-2</v>
      </c>
      <c r="AA35" s="132">
        <v>23.678724887455701</v>
      </c>
      <c r="AB35" s="132">
        <v>4.0524436437546001</v>
      </c>
      <c r="AC35" s="132">
        <v>11.052119028421657</v>
      </c>
      <c r="AD35" s="133">
        <v>1821.4149305409826</v>
      </c>
      <c r="AE35" s="133">
        <v>300.7579482886029</v>
      </c>
      <c r="AF35" s="133">
        <v>464.46058029648748</v>
      </c>
      <c r="AG35" s="134">
        <v>31.981850591476263</v>
      </c>
      <c r="AH35" s="134">
        <v>11.563117809107114</v>
      </c>
      <c r="AI35" s="134">
        <v>16.01474639442554</v>
      </c>
    </row>
    <row r="36" spans="1:35" ht="15.95" customHeight="1" x14ac:dyDescent="0.2">
      <c r="A36" s="67" t="s">
        <v>1063</v>
      </c>
      <c r="B36" s="67" t="s">
        <v>1064</v>
      </c>
      <c r="C36" s="71" t="s">
        <v>497</v>
      </c>
      <c r="D36" s="136">
        <v>109.47</v>
      </c>
      <c r="E36" s="136">
        <v>119.1</v>
      </c>
      <c r="F36" s="131">
        <v>0.84848484848484851</v>
      </c>
      <c r="G36" s="131">
        <v>0</v>
      </c>
      <c r="H36" s="131">
        <v>0.42424242424242425</v>
      </c>
      <c r="I36" s="149">
        <v>699.63636363636363</v>
      </c>
      <c r="J36" s="149">
        <v>40.683195592286502</v>
      </c>
      <c r="K36" s="149">
        <v>295.09641873278235</v>
      </c>
      <c r="L36" s="146" t="s">
        <v>729</v>
      </c>
      <c r="M36" s="146" t="s">
        <v>729</v>
      </c>
      <c r="N36" s="146" t="s">
        <v>729</v>
      </c>
      <c r="O36" s="132"/>
      <c r="P36" s="132"/>
      <c r="Q36" s="132"/>
      <c r="R36" s="131">
        <v>2244.9862258953167</v>
      </c>
      <c r="S36" s="131">
        <v>854.14876033057851</v>
      </c>
      <c r="T36" s="131">
        <v>681.15977961432509</v>
      </c>
      <c r="U36" s="132">
        <v>1.4600550964187329</v>
      </c>
      <c r="V36" s="132">
        <v>0</v>
      </c>
      <c r="W36" s="132">
        <v>2.0385674931129478</v>
      </c>
      <c r="X36" s="131">
        <v>1.2369146005509641</v>
      </c>
      <c r="Y36" s="131">
        <v>0</v>
      </c>
      <c r="Z36" s="131">
        <v>4.6831955922865015E-2</v>
      </c>
      <c r="AA36" s="132">
        <v>24.03473782523497</v>
      </c>
      <c r="AB36" s="132">
        <v>4.0501334517515488</v>
      </c>
      <c r="AC36" s="132">
        <v>11.782206405095508</v>
      </c>
      <c r="AD36" s="133">
        <v>755.27498356977355</v>
      </c>
      <c r="AE36" s="133">
        <v>210.73193286215948</v>
      </c>
      <c r="AF36" s="133">
        <v>212.4558087339374</v>
      </c>
      <c r="AG36" s="134">
        <v>25.930805380003243</v>
      </c>
      <c r="AH36" s="134">
        <v>3.7959812023983148</v>
      </c>
      <c r="AI36" s="134">
        <v>8.257332685140172</v>
      </c>
    </row>
    <row r="37" spans="1:35" ht="15.95" customHeight="1" x14ac:dyDescent="0.2">
      <c r="A37" s="67" t="s">
        <v>1064</v>
      </c>
      <c r="B37" s="67" t="s">
        <v>1065</v>
      </c>
      <c r="C37" s="71" t="s">
        <v>498</v>
      </c>
      <c r="D37" s="136">
        <v>119.1</v>
      </c>
      <c r="E37" s="136">
        <v>126.1</v>
      </c>
      <c r="F37" s="131">
        <v>0.84848484848484851</v>
      </c>
      <c r="G37" s="131">
        <v>0</v>
      </c>
      <c r="H37" s="131">
        <v>0.42424242424242425</v>
      </c>
      <c r="I37" s="149">
        <v>699.63636363636363</v>
      </c>
      <c r="J37" s="149">
        <v>40.683195592286502</v>
      </c>
      <c r="K37" s="149">
        <v>295.09641873278235</v>
      </c>
      <c r="L37" s="146" t="s">
        <v>729</v>
      </c>
      <c r="M37" s="146" t="s">
        <v>729</v>
      </c>
      <c r="N37" s="146" t="s">
        <v>729</v>
      </c>
      <c r="O37" s="132"/>
      <c r="P37" s="132"/>
      <c r="Q37" s="132"/>
      <c r="R37" s="131">
        <v>2244.9862258953167</v>
      </c>
      <c r="S37" s="131">
        <v>854.14876033057851</v>
      </c>
      <c r="T37" s="131">
        <v>681.15977961432509</v>
      </c>
      <c r="U37" s="132">
        <v>1.4600550964187329</v>
      </c>
      <c r="V37" s="132">
        <v>0</v>
      </c>
      <c r="W37" s="132">
        <v>2.0385674931129478</v>
      </c>
      <c r="X37" s="131">
        <v>1.2369146005509641</v>
      </c>
      <c r="Y37" s="131">
        <v>0</v>
      </c>
      <c r="Z37" s="131">
        <v>4.6831955922865015E-2</v>
      </c>
      <c r="AA37" s="132">
        <v>24.03473782523497</v>
      </c>
      <c r="AB37" s="132">
        <v>4.0501334517515488</v>
      </c>
      <c r="AC37" s="132">
        <v>11.782206405095508</v>
      </c>
      <c r="AD37" s="133">
        <v>755.27498356977355</v>
      </c>
      <c r="AE37" s="133">
        <v>210.73193286215948</v>
      </c>
      <c r="AF37" s="133">
        <v>212.4558087339374</v>
      </c>
      <c r="AG37" s="134">
        <v>25.930805380003243</v>
      </c>
      <c r="AH37" s="134">
        <v>3.7959812023983148</v>
      </c>
      <c r="AI37" s="134">
        <v>8.257332685140172</v>
      </c>
    </row>
    <row r="38" spans="1:35" ht="15.95" customHeight="1" x14ac:dyDescent="0.2">
      <c r="A38" s="67" t="s">
        <v>1065</v>
      </c>
      <c r="B38" s="67" t="s">
        <v>1066</v>
      </c>
      <c r="C38" s="71" t="s">
        <v>499</v>
      </c>
      <c r="D38" s="136">
        <v>126.1</v>
      </c>
      <c r="E38" s="136">
        <v>130.93</v>
      </c>
      <c r="F38" s="131">
        <v>0.84848484848484851</v>
      </c>
      <c r="G38" s="131">
        <v>0</v>
      </c>
      <c r="H38" s="131">
        <v>0.42424242424242425</v>
      </c>
      <c r="I38" s="149">
        <v>700.49586776859508</v>
      </c>
      <c r="J38" s="149">
        <v>40.396694214876035</v>
      </c>
      <c r="K38" s="149">
        <v>295.09641873278235</v>
      </c>
      <c r="L38" s="146" t="s">
        <v>729</v>
      </c>
      <c r="M38" s="146" t="s">
        <v>729</v>
      </c>
      <c r="N38" s="146" t="s">
        <v>729</v>
      </c>
      <c r="O38" s="132"/>
      <c r="P38" s="132"/>
      <c r="Q38" s="132"/>
      <c r="R38" s="131">
        <v>2245.2809917355371</v>
      </c>
      <c r="S38" s="131">
        <v>854.14876033057851</v>
      </c>
      <c r="T38" s="131">
        <v>681.15977961432509</v>
      </c>
      <c r="U38" s="132">
        <v>1.4600550964187329</v>
      </c>
      <c r="V38" s="132">
        <v>0</v>
      </c>
      <c r="W38" s="132">
        <v>2.0385674931129478</v>
      </c>
      <c r="X38" s="131">
        <v>1.2369146005509641</v>
      </c>
      <c r="Y38" s="131">
        <v>0</v>
      </c>
      <c r="Z38" s="131">
        <v>4.6831955922865015E-2</v>
      </c>
      <c r="AA38" s="132">
        <v>23.66875522586588</v>
      </c>
      <c r="AB38" s="132">
        <v>4.418784922763848</v>
      </c>
      <c r="AC38" s="132">
        <v>11.783426460703822</v>
      </c>
      <c r="AD38" s="133">
        <v>765.29908036088943</v>
      </c>
      <c r="AE38" s="133">
        <v>242.6805677922502</v>
      </c>
      <c r="AF38" s="133">
        <v>212.71538361541127</v>
      </c>
      <c r="AG38" s="134">
        <v>26.76681251012802</v>
      </c>
      <c r="AH38" s="134">
        <v>3.9131421163506728</v>
      </c>
      <c r="AI38" s="134">
        <v>12.638794360719494</v>
      </c>
    </row>
    <row r="39" spans="1:35" ht="15.95" customHeight="1" x14ac:dyDescent="0.2">
      <c r="A39" s="67" t="s">
        <v>1066</v>
      </c>
      <c r="B39" s="67" t="s">
        <v>1067</v>
      </c>
      <c r="C39" s="71" t="s">
        <v>500</v>
      </c>
      <c r="D39" s="136">
        <v>130.93</v>
      </c>
      <c r="E39" s="136">
        <v>136.63999999999999</v>
      </c>
      <c r="F39" s="131">
        <v>0.84848484848484851</v>
      </c>
      <c r="G39" s="131">
        <v>0</v>
      </c>
      <c r="H39" s="131">
        <v>0.42424242424242425</v>
      </c>
      <c r="I39" s="149">
        <v>701.35537190082641</v>
      </c>
      <c r="J39" s="149">
        <v>41.542699724517909</v>
      </c>
      <c r="K39" s="149">
        <v>320.59504132231405</v>
      </c>
      <c r="L39" s="146" t="s">
        <v>729</v>
      </c>
      <c r="M39" s="146" t="s">
        <v>729</v>
      </c>
      <c r="N39" s="146" t="s">
        <v>729</v>
      </c>
      <c r="O39" s="132"/>
      <c r="P39" s="132"/>
      <c r="Q39" s="132"/>
      <c r="R39" s="131">
        <v>2285.2506887052341</v>
      </c>
      <c r="S39" s="131">
        <v>870.89256198347107</v>
      </c>
      <c r="T39" s="131">
        <v>681.15977961432509</v>
      </c>
      <c r="U39" s="132">
        <v>1.4600550964187329</v>
      </c>
      <c r="V39" s="132">
        <v>0</v>
      </c>
      <c r="W39" s="132">
        <v>2.0385674931129478</v>
      </c>
      <c r="X39" s="131">
        <v>2.3112947658402203</v>
      </c>
      <c r="Y39" s="131">
        <v>0</v>
      </c>
      <c r="Z39" s="131">
        <v>4.6831955922865015E-2</v>
      </c>
      <c r="AA39" s="132">
        <v>23.697022861269488</v>
      </c>
      <c r="AB39" s="132">
        <v>4.4246333990543008</v>
      </c>
      <c r="AC39" s="132">
        <v>11.799022397478211</v>
      </c>
      <c r="AD39" s="133">
        <v>843.387411812766</v>
      </c>
      <c r="AE39" s="133">
        <v>204.28996961981559</v>
      </c>
      <c r="AF39" s="133">
        <v>236.94005355579614</v>
      </c>
      <c r="AG39" s="134">
        <v>33.538162372386971</v>
      </c>
      <c r="AH39" s="134">
        <v>2.9695349214065789</v>
      </c>
      <c r="AI39" s="134">
        <v>9.0011343380327347</v>
      </c>
    </row>
    <row r="40" spans="1:35" ht="15.95" customHeight="1" x14ac:dyDescent="0.2">
      <c r="A40" s="67" t="s">
        <v>1067</v>
      </c>
      <c r="B40" s="67" t="s">
        <v>1068</v>
      </c>
      <c r="C40" s="71" t="s">
        <v>501</v>
      </c>
      <c r="D40" s="136">
        <v>136.63999999999999</v>
      </c>
      <c r="E40" s="136">
        <v>150.12</v>
      </c>
      <c r="F40" s="131"/>
      <c r="G40" s="131"/>
      <c r="H40" s="131"/>
      <c r="I40" s="149">
        <v>124.62809917355372</v>
      </c>
      <c r="J40" s="149">
        <v>2.5785123966942147</v>
      </c>
      <c r="K40" s="149">
        <v>113.74104683195593</v>
      </c>
      <c r="L40" s="146" t="s">
        <v>729</v>
      </c>
      <c r="M40" s="146" t="s">
        <v>729</v>
      </c>
      <c r="N40" s="146" t="s">
        <v>729</v>
      </c>
      <c r="O40" s="132"/>
      <c r="P40" s="132"/>
      <c r="Q40" s="132"/>
      <c r="R40" s="131">
        <v>416.58677685950414</v>
      </c>
      <c r="S40" s="131">
        <v>237.77685950413223</v>
      </c>
      <c r="T40" s="131">
        <v>0.88429752066115708</v>
      </c>
      <c r="U40" s="132"/>
      <c r="V40" s="132"/>
      <c r="W40" s="132"/>
      <c r="X40" s="131">
        <v>2.0082644628099175</v>
      </c>
      <c r="Y40" s="131">
        <v>0</v>
      </c>
      <c r="Z40" s="131">
        <v>0</v>
      </c>
      <c r="AA40" s="132">
        <v>23.697022861269488</v>
      </c>
      <c r="AB40" s="132">
        <v>4.4246333990543008</v>
      </c>
      <c r="AC40" s="132">
        <v>11.799022397478211</v>
      </c>
      <c r="AD40" s="133">
        <v>843.387411812766</v>
      </c>
      <c r="AE40" s="133">
        <v>204.28996961981559</v>
      </c>
      <c r="AF40" s="133">
        <v>236.94005355579614</v>
      </c>
      <c r="AG40" s="134">
        <v>33.538162372386971</v>
      </c>
      <c r="AH40" s="134">
        <v>2.9695349214065789</v>
      </c>
      <c r="AI40" s="134">
        <v>9.0011343380327347</v>
      </c>
    </row>
    <row r="41" spans="1:35" ht="15.95" customHeight="1" x14ac:dyDescent="0.2">
      <c r="A41" s="67" t="s">
        <v>1068</v>
      </c>
      <c r="B41" s="67" t="s">
        <v>1069</v>
      </c>
      <c r="C41" s="71" t="s">
        <v>502</v>
      </c>
      <c r="D41" s="136">
        <v>150.12</v>
      </c>
      <c r="E41" s="136">
        <v>169.12</v>
      </c>
      <c r="F41" s="131"/>
      <c r="G41" s="131"/>
      <c r="H41" s="131"/>
      <c r="I41" s="149">
        <v>124.62809917355372</v>
      </c>
      <c r="J41" s="149">
        <v>2.5785123966942147</v>
      </c>
      <c r="K41" s="149">
        <v>113.74104683195593</v>
      </c>
      <c r="L41" s="146" t="s">
        <v>729</v>
      </c>
      <c r="M41" s="146" t="s">
        <v>729</v>
      </c>
      <c r="N41" s="146" t="s">
        <v>729</v>
      </c>
      <c r="O41" s="132"/>
      <c r="P41" s="132"/>
      <c r="Q41" s="132"/>
      <c r="R41" s="131">
        <v>416.58677685950414</v>
      </c>
      <c r="S41" s="131">
        <v>237.77685950413223</v>
      </c>
      <c r="T41" s="131">
        <v>0.88429752066115708</v>
      </c>
      <c r="U41" s="132"/>
      <c r="V41" s="132"/>
      <c r="W41" s="132"/>
      <c r="X41" s="131">
        <v>2.0082644628099175</v>
      </c>
      <c r="Y41" s="131">
        <v>0</v>
      </c>
      <c r="Z41" s="131">
        <v>0</v>
      </c>
      <c r="AA41" s="132">
        <v>23.697022861269488</v>
      </c>
      <c r="AB41" s="132">
        <v>4.4246333990543008</v>
      </c>
      <c r="AC41" s="132">
        <v>11.799022397478211</v>
      </c>
      <c r="AD41" s="133">
        <v>843.387411812766</v>
      </c>
      <c r="AE41" s="133">
        <v>204.28996961981559</v>
      </c>
      <c r="AF41" s="133">
        <v>236.94005355579614</v>
      </c>
      <c r="AG41" s="134">
        <v>33.538162372386971</v>
      </c>
      <c r="AH41" s="134">
        <v>2.9695349214065789</v>
      </c>
      <c r="AI41" s="134">
        <v>9.0011343380327347</v>
      </c>
    </row>
    <row r="42" spans="1:35" ht="15.95" customHeight="1" x14ac:dyDescent="0.2">
      <c r="A42" s="67"/>
      <c r="B42" s="67"/>
      <c r="C42" s="71"/>
      <c r="D42" s="136"/>
      <c r="E42" s="136"/>
      <c r="F42" s="68"/>
      <c r="G42" s="68"/>
      <c r="H42" s="68"/>
      <c r="I42" s="68"/>
      <c r="J42" s="68"/>
      <c r="K42" s="68"/>
      <c r="L42" s="69"/>
      <c r="M42" s="69"/>
      <c r="N42" s="69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</row>
    <row r="43" spans="1:35" ht="15.95" customHeight="1" x14ac:dyDescent="0.2">
      <c r="A43" s="67"/>
      <c r="B43" s="67"/>
      <c r="C43" s="71"/>
      <c r="D43" s="136"/>
      <c r="E43" s="136"/>
      <c r="F43" s="68"/>
      <c r="G43" s="68"/>
      <c r="H43" s="68"/>
      <c r="I43" s="68"/>
      <c r="J43" s="68"/>
      <c r="K43" s="68"/>
      <c r="L43" s="69"/>
      <c r="M43" s="69"/>
      <c r="N43" s="69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</row>
    <row r="44" spans="1:35" ht="15.95" customHeight="1" x14ac:dyDescent="0.2">
      <c r="A44" s="67"/>
      <c r="B44" s="67"/>
      <c r="C44" s="71"/>
      <c r="D44" s="136"/>
      <c r="E44" s="136"/>
      <c r="F44" s="68"/>
      <c r="G44" s="68"/>
      <c r="H44" s="68"/>
      <c r="I44" s="68"/>
      <c r="J44" s="68"/>
      <c r="K44" s="68"/>
      <c r="L44" s="69"/>
      <c r="M44" s="69"/>
      <c r="N44" s="69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</row>
    <row r="45" spans="1:35" ht="15.95" customHeight="1" x14ac:dyDescent="0.2">
      <c r="A45" s="67"/>
      <c r="B45" s="67"/>
      <c r="C45" s="71"/>
      <c r="D45" s="136"/>
      <c r="E45" s="136"/>
      <c r="F45" s="68"/>
      <c r="G45" s="68"/>
      <c r="H45" s="68"/>
      <c r="I45" s="68"/>
      <c r="J45" s="68"/>
      <c r="K45" s="68"/>
      <c r="L45" s="69"/>
      <c r="M45" s="69"/>
      <c r="N45" s="69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</row>
    <row r="46" spans="1:35" ht="15.95" customHeight="1" x14ac:dyDescent="0.2">
      <c r="A46" s="67"/>
      <c r="B46" s="67"/>
      <c r="C46" s="71"/>
      <c r="D46" s="136"/>
      <c r="E46" s="136"/>
      <c r="F46" s="68"/>
      <c r="G46" s="68"/>
      <c r="H46" s="68"/>
      <c r="I46" s="68"/>
      <c r="J46" s="68"/>
      <c r="K46" s="68"/>
      <c r="L46" s="69"/>
      <c r="M46" s="69"/>
      <c r="N46" s="69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</row>
    <row r="47" spans="1:35" ht="15.95" customHeight="1" x14ac:dyDescent="0.2">
      <c r="A47" s="67"/>
      <c r="B47" s="67"/>
      <c r="C47" s="71"/>
      <c r="D47" s="136"/>
      <c r="E47" s="136"/>
      <c r="F47" s="160"/>
      <c r="G47" s="160"/>
      <c r="H47" s="160"/>
      <c r="I47" s="68"/>
      <c r="J47" s="68"/>
      <c r="K47" s="68"/>
      <c r="L47" s="69"/>
      <c r="M47" s="69"/>
      <c r="N47" s="69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</row>
    <row r="48" spans="1:35" ht="15.95" customHeight="1" x14ac:dyDescent="0.2">
      <c r="A48" s="67"/>
      <c r="B48" s="67"/>
      <c r="C48" s="71"/>
      <c r="D48" s="136"/>
      <c r="E48" s="136"/>
      <c r="F48" s="160"/>
      <c r="G48" s="160"/>
      <c r="H48" s="160"/>
      <c r="I48" s="68"/>
      <c r="J48" s="68"/>
      <c r="K48" s="68"/>
      <c r="L48" s="69"/>
      <c r="M48" s="69"/>
      <c r="N48" s="69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</row>
    <row r="49" spans="3:35" s="70" customFormat="1" x14ac:dyDescent="0.2">
      <c r="C49" s="96"/>
      <c r="D49" s="64"/>
      <c r="E49" s="64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</row>
    <row r="50" spans="3:35" s="70" customFormat="1" x14ac:dyDescent="0.2">
      <c r="C50" s="96"/>
      <c r="D50" s="64"/>
      <c r="E50" s="64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</row>
    <row r="51" spans="3:35" s="70" customFormat="1" x14ac:dyDescent="0.2">
      <c r="C51" s="96"/>
      <c r="D51" s="64"/>
      <c r="E51" s="64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</row>
    <row r="52" spans="3:35" s="70" customFormat="1" x14ac:dyDescent="0.2">
      <c r="C52" s="96"/>
      <c r="D52" s="64"/>
      <c r="E52" s="64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</row>
    <row r="53" spans="3:35" s="70" customFormat="1" x14ac:dyDescent="0.2">
      <c r="C53" s="96"/>
      <c r="D53" s="64"/>
      <c r="E53" s="64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</row>
    <row r="54" spans="3:35" s="70" customFormat="1" x14ac:dyDescent="0.2">
      <c r="C54" s="96"/>
      <c r="D54" s="64"/>
      <c r="E54" s="64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</row>
    <row r="55" spans="3:35" s="70" customFormat="1" x14ac:dyDescent="0.2">
      <c r="C55" s="96"/>
      <c r="D55" s="64"/>
      <c r="E55" s="64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</row>
    <row r="56" spans="3:35" s="70" customFormat="1" x14ac:dyDescent="0.2">
      <c r="C56" s="96"/>
      <c r="D56" s="64"/>
      <c r="E56" s="64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</row>
    <row r="57" spans="3:35" s="70" customFormat="1" x14ac:dyDescent="0.2">
      <c r="C57" s="96"/>
      <c r="D57" s="64"/>
      <c r="E57" s="64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</row>
    <row r="58" spans="3:35" s="70" customFormat="1" x14ac:dyDescent="0.2">
      <c r="C58" s="96"/>
      <c r="D58" s="64"/>
      <c r="E58" s="64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</row>
    <row r="59" spans="3:35" s="70" customFormat="1" x14ac:dyDescent="0.2">
      <c r="C59" s="96"/>
      <c r="D59" s="64"/>
      <c r="E59" s="64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</row>
    <row r="60" spans="3:35" s="70" customFormat="1" x14ac:dyDescent="0.2">
      <c r="C60" s="96"/>
      <c r="D60" s="64"/>
      <c r="E60" s="64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</row>
    <row r="61" spans="3:35" s="70" customFormat="1" x14ac:dyDescent="0.2">
      <c r="C61" s="96"/>
      <c r="D61" s="64"/>
      <c r="E61" s="64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</row>
    <row r="62" spans="3:35" s="70" customFormat="1" x14ac:dyDescent="0.2">
      <c r="C62" s="96"/>
      <c r="D62" s="64"/>
      <c r="E62" s="64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</row>
    <row r="63" spans="3:35" s="70" customFormat="1" x14ac:dyDescent="0.2">
      <c r="C63" s="96"/>
      <c r="D63" s="64"/>
      <c r="E63" s="64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</row>
    <row r="64" spans="3:35" s="70" customFormat="1" x14ac:dyDescent="0.2">
      <c r="C64" s="96"/>
      <c r="D64" s="64"/>
      <c r="E64" s="64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</row>
    <row r="65" spans="3:35" s="70" customFormat="1" x14ac:dyDescent="0.2">
      <c r="C65" s="96"/>
      <c r="D65" s="64"/>
      <c r="E65" s="64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</row>
    <row r="66" spans="3:35" s="70" customFormat="1" x14ac:dyDescent="0.2">
      <c r="C66" s="96"/>
      <c r="D66" s="64"/>
      <c r="E66" s="64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</row>
    <row r="67" spans="3:35" s="70" customFormat="1" x14ac:dyDescent="0.2">
      <c r="C67" s="96"/>
      <c r="D67" s="64"/>
      <c r="E67" s="64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</row>
    <row r="68" spans="3:35" s="70" customFormat="1" x14ac:dyDescent="0.2">
      <c r="C68" s="96"/>
      <c r="D68" s="64"/>
      <c r="E68" s="64"/>
    </row>
    <row r="69" spans="3:35" s="70" customFormat="1" x14ac:dyDescent="0.2">
      <c r="C69" s="161"/>
      <c r="D69" s="64"/>
      <c r="E69" s="64"/>
    </row>
  </sheetData>
  <mergeCells count="15">
    <mergeCell ref="A1:AI1"/>
    <mergeCell ref="F2:AC2"/>
    <mergeCell ref="AD2:AI2"/>
    <mergeCell ref="C3:C4"/>
    <mergeCell ref="X3:Z3"/>
    <mergeCell ref="AA3:AC3"/>
    <mergeCell ref="AD3:AF3"/>
    <mergeCell ref="AG3:AI3"/>
    <mergeCell ref="R3:T3"/>
    <mergeCell ref="D3:E3"/>
    <mergeCell ref="F3:H3"/>
    <mergeCell ref="L3:N3"/>
    <mergeCell ref="O3:Q3"/>
    <mergeCell ref="U3:W3"/>
    <mergeCell ref="I3:K3"/>
  </mergeCells>
  <pageMargins left="0.75" right="0.75" top="1" bottom="1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/>
  <dimension ref="A1:N59"/>
  <sheetViews>
    <sheetView showGridLines="0" showRowColHeaders="0" workbookViewId="0">
      <selection sqref="A1:N1"/>
    </sheetView>
  </sheetViews>
  <sheetFormatPr baseColWidth="10" defaultRowHeight="14.25" x14ac:dyDescent="0.25"/>
  <cols>
    <col min="1" max="2" width="5.28515625" style="7" bestFit="1" customWidth="1"/>
    <col min="3" max="3" width="28.5703125" style="8" customWidth="1"/>
    <col min="4" max="14" width="5.7109375" style="2" customWidth="1"/>
    <col min="15" max="16384" width="11.42578125" style="2"/>
  </cols>
  <sheetData>
    <row r="1" spans="1:14" ht="22.5" customHeight="1" x14ac:dyDescent="0.25">
      <c r="A1" s="176" t="s">
        <v>1106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spans="1:14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98" t="s">
        <v>616</v>
      </c>
      <c r="M2" s="198"/>
      <c r="N2" s="198"/>
    </row>
    <row r="3" spans="1:14" ht="15" customHeight="1" x14ac:dyDescent="0.25">
      <c r="A3" s="62"/>
      <c r="B3" s="62"/>
      <c r="C3" s="173" t="s">
        <v>0</v>
      </c>
      <c r="D3" s="174" t="s">
        <v>5</v>
      </c>
      <c r="E3" s="174"/>
      <c r="F3" s="166" t="s">
        <v>682</v>
      </c>
      <c r="G3" s="166"/>
      <c r="H3" s="166"/>
      <c r="I3" s="165" t="s">
        <v>617</v>
      </c>
      <c r="J3" s="165"/>
      <c r="K3" s="165"/>
      <c r="L3" s="168" t="s">
        <v>600</v>
      </c>
      <c r="M3" s="168"/>
      <c r="N3" s="168"/>
    </row>
    <row r="4" spans="1:14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114" t="s">
        <v>2</v>
      </c>
      <c r="M4" s="114" t="s">
        <v>3</v>
      </c>
      <c r="N4" s="114" t="s">
        <v>4</v>
      </c>
    </row>
    <row r="5" spans="1:14" ht="15.95" customHeight="1" x14ac:dyDescent="0.25">
      <c r="A5" s="67" t="s">
        <v>1047</v>
      </c>
      <c r="B5" s="67" t="s">
        <v>1074</v>
      </c>
      <c r="C5" s="71" t="s">
        <v>1093</v>
      </c>
      <c r="D5" s="72">
        <v>24.31</v>
      </c>
      <c r="E5" s="72">
        <v>5.78</v>
      </c>
      <c r="F5" s="86">
        <v>2461.0771349862257</v>
      </c>
      <c r="G5" s="86">
        <v>734.33608815426999</v>
      </c>
      <c r="H5" s="86">
        <v>583.74380165289256</v>
      </c>
      <c r="I5" s="144">
        <v>17.84645311685972</v>
      </c>
      <c r="J5" s="144">
        <v>3.9658784704131449</v>
      </c>
      <c r="K5" s="144">
        <v>7.8655525984847827</v>
      </c>
      <c r="L5" s="90">
        <v>2.1349862258953167</v>
      </c>
      <c r="M5" s="90">
        <v>0.13774104683195593</v>
      </c>
      <c r="N5" s="90">
        <v>6.4573002754820941</v>
      </c>
    </row>
    <row r="6" spans="1:14" ht="15.95" customHeight="1" x14ac:dyDescent="0.25">
      <c r="A6" s="67" t="s">
        <v>1074</v>
      </c>
      <c r="B6" s="67" t="s">
        <v>1075</v>
      </c>
      <c r="C6" s="71" t="s">
        <v>541</v>
      </c>
      <c r="D6" s="72">
        <v>5.78</v>
      </c>
      <c r="E6" s="72">
        <v>7.68</v>
      </c>
      <c r="F6" s="86">
        <v>2346.6088154269974</v>
      </c>
      <c r="G6" s="86">
        <v>741.34710743801656</v>
      </c>
      <c r="H6" s="86">
        <v>736.47107438016531</v>
      </c>
      <c r="I6" s="144">
        <v>16.412155761030135</v>
      </c>
      <c r="J6" s="144">
        <v>3.7874205602378197</v>
      </c>
      <c r="K6" s="144">
        <v>10.018712325778097</v>
      </c>
      <c r="L6" s="90">
        <v>1.7906336088154271</v>
      </c>
      <c r="M6" s="90">
        <v>6.8870523415977963E-2</v>
      </c>
      <c r="N6" s="90">
        <v>8.0413223140495873</v>
      </c>
    </row>
    <row r="7" spans="1:14" ht="15.95" customHeight="1" x14ac:dyDescent="0.25">
      <c r="A7" s="67" t="s">
        <v>1075</v>
      </c>
      <c r="B7" s="67" t="s">
        <v>1076</v>
      </c>
      <c r="C7" s="71" t="s">
        <v>503</v>
      </c>
      <c r="D7" s="72">
        <v>9.68</v>
      </c>
      <c r="E7" s="72">
        <v>12.89</v>
      </c>
      <c r="F7" s="86">
        <v>2415.5234159779616</v>
      </c>
      <c r="G7" s="86">
        <v>740.17906336088151</v>
      </c>
      <c r="H7" s="86">
        <v>669.3085399449036</v>
      </c>
      <c r="I7" s="144">
        <v>17.031941297075718</v>
      </c>
      <c r="J7" s="144">
        <v>3.7160599193620101</v>
      </c>
      <c r="K7" s="144">
        <v>8.893455583528862</v>
      </c>
      <c r="L7" s="90">
        <v>1.721763085399449</v>
      </c>
      <c r="M7" s="90">
        <v>6.8870523415977963E-2</v>
      </c>
      <c r="N7" s="90">
        <v>8.1790633608815426</v>
      </c>
    </row>
    <row r="8" spans="1:14" ht="15.95" customHeight="1" x14ac:dyDescent="0.25">
      <c r="A8" s="67" t="s">
        <v>1076</v>
      </c>
      <c r="B8" s="67" t="s">
        <v>1077</v>
      </c>
      <c r="C8" s="71" t="s">
        <v>504</v>
      </c>
      <c r="D8" s="72">
        <v>12.89</v>
      </c>
      <c r="E8" s="72">
        <v>17.48</v>
      </c>
      <c r="F8" s="86">
        <v>2415.5234159779616</v>
      </c>
      <c r="G8" s="86">
        <v>740.17906336088151</v>
      </c>
      <c r="H8" s="86">
        <v>668.72451790633613</v>
      </c>
      <c r="I8" s="144">
        <v>16.722424028353544</v>
      </c>
      <c r="J8" s="144">
        <v>3.7160942285230476</v>
      </c>
      <c r="K8" s="144">
        <v>8.8935413564315695</v>
      </c>
      <c r="L8" s="90">
        <v>1.4462809917355373</v>
      </c>
      <c r="M8" s="90">
        <v>6.8870523415977963E-2</v>
      </c>
      <c r="N8" s="90">
        <v>8.5922865013774103</v>
      </c>
    </row>
    <row r="9" spans="1:14" ht="15.95" customHeight="1" x14ac:dyDescent="0.25">
      <c r="A9" s="67" t="s">
        <v>1077</v>
      </c>
      <c r="B9" s="67" t="s">
        <v>1078</v>
      </c>
      <c r="C9" s="71" t="s">
        <v>505</v>
      </c>
      <c r="D9" s="72">
        <v>17.48</v>
      </c>
      <c r="E9" s="72">
        <v>20.32</v>
      </c>
      <c r="F9" s="86">
        <v>2415.5234159779616</v>
      </c>
      <c r="G9" s="86">
        <v>740.17906336088151</v>
      </c>
      <c r="H9" s="86">
        <v>668.43250688705234</v>
      </c>
      <c r="I9" s="144">
        <v>16.722501242713406</v>
      </c>
      <c r="J9" s="144">
        <v>3.7161113872696205</v>
      </c>
      <c r="K9" s="144">
        <v>8.8935842532981724</v>
      </c>
      <c r="L9" s="90">
        <v>1.4462809917355373</v>
      </c>
      <c r="M9" s="90">
        <v>6.8870523415977963E-2</v>
      </c>
      <c r="N9" s="90">
        <v>8.661157024793388</v>
      </c>
    </row>
    <row r="10" spans="1:14" ht="15.95" customHeight="1" x14ac:dyDescent="0.25">
      <c r="A10" s="67" t="s">
        <v>1078</v>
      </c>
      <c r="B10" s="67" t="s">
        <v>1079</v>
      </c>
      <c r="C10" s="71" t="s">
        <v>540</v>
      </c>
      <c r="D10" s="72">
        <v>20.32</v>
      </c>
      <c r="E10" s="72">
        <v>25.02</v>
      </c>
      <c r="F10" s="86">
        <v>2415.5234159779616</v>
      </c>
      <c r="G10" s="86">
        <v>740.17906336088151</v>
      </c>
      <c r="H10" s="86">
        <v>664.63360881542701</v>
      </c>
      <c r="I10" s="144">
        <v>16.731128538429857</v>
      </c>
      <c r="J10" s="144">
        <v>4.0278642777702771</v>
      </c>
      <c r="K10" s="144">
        <v>9.0967243028011353</v>
      </c>
      <c r="L10" s="90">
        <v>1.7906336088154271</v>
      </c>
      <c r="M10" s="90">
        <v>6.8870523415977963E-2</v>
      </c>
      <c r="N10" s="90">
        <v>8.325068870523415</v>
      </c>
    </row>
    <row r="11" spans="1:14" ht="15.95" customHeight="1" x14ac:dyDescent="0.25">
      <c r="A11" s="67" t="s">
        <v>1079</v>
      </c>
      <c r="B11" s="67" t="s">
        <v>1080</v>
      </c>
      <c r="C11" s="71" t="s">
        <v>539</v>
      </c>
      <c r="D11" s="72">
        <v>29.1</v>
      </c>
      <c r="E11" s="72">
        <v>31.02</v>
      </c>
      <c r="F11" s="86">
        <v>2416.9834710743803</v>
      </c>
      <c r="G11" s="86">
        <v>740.17906336088151</v>
      </c>
      <c r="H11" s="86">
        <v>662.88154269972449</v>
      </c>
      <c r="I11" s="144">
        <v>18.082098492695422</v>
      </c>
      <c r="J11" s="144">
        <v>4.3530977852784645</v>
      </c>
      <c r="K11" s="144">
        <v>10.045610273719603</v>
      </c>
      <c r="L11" s="90">
        <v>1.721763085399449</v>
      </c>
      <c r="M11" s="90">
        <v>6.8870523415977963E-2</v>
      </c>
      <c r="N11" s="90">
        <v>7.1625344352617084</v>
      </c>
    </row>
    <row r="12" spans="1:14" ht="15.95" customHeight="1" x14ac:dyDescent="0.25">
      <c r="A12" s="67" t="s">
        <v>1080</v>
      </c>
      <c r="B12" s="67" t="s">
        <v>1081</v>
      </c>
      <c r="C12" s="71" t="s">
        <v>506</v>
      </c>
      <c r="D12" s="72">
        <v>35.020000000000003</v>
      </c>
      <c r="E12" s="72">
        <v>39.47</v>
      </c>
      <c r="F12" s="86">
        <v>2416.9834710743803</v>
      </c>
      <c r="G12" s="86">
        <v>740.17906336088151</v>
      </c>
      <c r="H12" s="86">
        <v>662.88154269972449</v>
      </c>
      <c r="I12" s="144">
        <v>18.082098492695422</v>
      </c>
      <c r="J12" s="144">
        <v>4.3530977852784645</v>
      </c>
      <c r="K12" s="144">
        <v>10.045610273719603</v>
      </c>
      <c r="L12" s="90">
        <v>1.721763085399449</v>
      </c>
      <c r="M12" s="90">
        <v>6.8870523415977963E-2</v>
      </c>
      <c r="N12" s="90">
        <v>7.1625344352617084</v>
      </c>
    </row>
    <row r="13" spans="1:14" ht="15.95" customHeight="1" x14ac:dyDescent="0.25">
      <c r="A13" s="67" t="s">
        <v>1081</v>
      </c>
      <c r="B13" s="67" t="s">
        <v>1082</v>
      </c>
      <c r="C13" s="71" t="s">
        <v>507</v>
      </c>
      <c r="D13" s="72">
        <v>39.47</v>
      </c>
      <c r="E13" s="72">
        <v>40.840000000000003</v>
      </c>
      <c r="F13" s="86">
        <v>368.6611570247934</v>
      </c>
      <c r="G13" s="86">
        <v>0.29201101928374656</v>
      </c>
      <c r="H13" s="86">
        <v>168.81267217630855</v>
      </c>
      <c r="I13" s="144">
        <v>5.4986282231123482</v>
      </c>
      <c r="J13" s="144">
        <v>0</v>
      </c>
      <c r="K13" s="144">
        <v>10.997256446224668</v>
      </c>
      <c r="L13" s="90">
        <v>3.0991735537190084</v>
      </c>
      <c r="M13" s="90">
        <v>0.34435261707988979</v>
      </c>
      <c r="N13" s="90">
        <v>5.440771349862259</v>
      </c>
    </row>
    <row r="14" spans="1:14" ht="15.95" customHeight="1" x14ac:dyDescent="0.25">
      <c r="A14" s="67" t="s">
        <v>1082</v>
      </c>
      <c r="B14" s="67" t="s">
        <v>1083</v>
      </c>
      <c r="C14" s="71" t="s">
        <v>508</v>
      </c>
      <c r="D14" s="72">
        <v>40.840000000000003</v>
      </c>
      <c r="E14" s="72">
        <v>41.77</v>
      </c>
      <c r="F14" s="86">
        <v>368.6611570247934</v>
      </c>
      <c r="G14" s="86">
        <v>0.29201101928374656</v>
      </c>
      <c r="H14" s="86">
        <v>168.81267217630855</v>
      </c>
      <c r="I14" s="144">
        <v>5.4986282231123482</v>
      </c>
      <c r="J14" s="144">
        <v>0</v>
      </c>
      <c r="K14" s="144">
        <v>10.997256446224668</v>
      </c>
      <c r="L14" s="90">
        <v>3.0991735537190084</v>
      </c>
      <c r="M14" s="90">
        <v>0.34435261707988979</v>
      </c>
      <c r="N14" s="90">
        <v>5.440771349862259</v>
      </c>
    </row>
    <row r="15" spans="1:14" ht="15.95" customHeight="1" x14ac:dyDescent="0.25">
      <c r="A15" s="67" t="s">
        <v>1083</v>
      </c>
      <c r="B15" s="67" t="s">
        <v>1084</v>
      </c>
      <c r="C15" s="71" t="s">
        <v>509</v>
      </c>
      <c r="D15" s="72">
        <v>41.77</v>
      </c>
      <c r="E15" s="72">
        <v>44.32</v>
      </c>
      <c r="F15" s="86">
        <v>368.6611570247934</v>
      </c>
      <c r="G15" s="86">
        <v>0.29201101928374656</v>
      </c>
      <c r="H15" s="86">
        <v>168.81267217630855</v>
      </c>
      <c r="I15" s="144">
        <v>5.4986282231123482</v>
      </c>
      <c r="J15" s="144">
        <v>0</v>
      </c>
      <c r="K15" s="144">
        <v>10.997256446224668</v>
      </c>
      <c r="L15" s="90">
        <v>3.0991735537190084</v>
      </c>
      <c r="M15" s="90">
        <v>0.34435261707988979</v>
      </c>
      <c r="N15" s="90">
        <v>5.440771349862259</v>
      </c>
    </row>
    <row r="16" spans="1:14" ht="15.95" customHeight="1" x14ac:dyDescent="0.25">
      <c r="A16" s="67" t="s">
        <v>1084</v>
      </c>
      <c r="B16" s="67" t="s">
        <v>1085</v>
      </c>
      <c r="C16" s="71" t="s">
        <v>510</v>
      </c>
      <c r="D16" s="72">
        <v>44.32</v>
      </c>
      <c r="E16" s="72">
        <v>49.14</v>
      </c>
      <c r="F16" s="86">
        <v>371.28925619834712</v>
      </c>
      <c r="G16" s="86">
        <v>0.29201101928374656</v>
      </c>
      <c r="H16" s="86">
        <v>170.27272727272728</v>
      </c>
      <c r="I16" s="144">
        <v>5.4880553121913636</v>
      </c>
      <c r="J16" s="144">
        <v>0</v>
      </c>
      <c r="K16" s="144">
        <v>10.97611062438267</v>
      </c>
      <c r="L16" s="90">
        <v>3.0991735537190084</v>
      </c>
      <c r="M16" s="90">
        <v>0.34435261707988979</v>
      </c>
      <c r="N16" s="90">
        <v>5.440771349862259</v>
      </c>
    </row>
    <row r="17" spans="1:14" ht="15.95" customHeight="1" x14ac:dyDescent="0.25">
      <c r="A17" s="67" t="s">
        <v>1085</v>
      </c>
      <c r="B17" s="67" t="s">
        <v>1086</v>
      </c>
      <c r="C17" s="71" t="s">
        <v>511</v>
      </c>
      <c r="D17" s="72">
        <v>49.14</v>
      </c>
      <c r="E17" s="72">
        <v>51.35</v>
      </c>
      <c r="F17" s="86">
        <v>368.6611570247934</v>
      </c>
      <c r="G17" s="86">
        <v>0.29201101928374656</v>
      </c>
      <c r="H17" s="86">
        <v>168.81267217630855</v>
      </c>
      <c r="I17" s="144">
        <v>5.4986282231123482</v>
      </c>
      <c r="J17" s="144">
        <v>0</v>
      </c>
      <c r="K17" s="144">
        <v>10.997256446224668</v>
      </c>
      <c r="L17" s="90">
        <v>3.0991735537190084</v>
      </c>
      <c r="M17" s="90">
        <v>0.41322314049586778</v>
      </c>
      <c r="N17" s="90">
        <v>5.3719008264462813</v>
      </c>
    </row>
    <row r="18" spans="1:14" ht="15.95" customHeight="1" x14ac:dyDescent="0.25">
      <c r="A18" s="67" t="s">
        <v>1086</v>
      </c>
      <c r="B18" s="67" t="s">
        <v>1087</v>
      </c>
      <c r="C18" s="71" t="s">
        <v>512</v>
      </c>
      <c r="D18" s="72">
        <v>51.35</v>
      </c>
      <c r="E18" s="72">
        <v>54.31</v>
      </c>
      <c r="F18" s="86">
        <v>368.6611570247934</v>
      </c>
      <c r="G18" s="86">
        <v>0.29201101928374656</v>
      </c>
      <c r="H18" s="86">
        <v>168.81267217630855</v>
      </c>
      <c r="I18" s="144">
        <v>5.5023789927051894</v>
      </c>
      <c r="J18" s="144">
        <v>0</v>
      </c>
      <c r="K18" s="144">
        <v>11.00475798541035</v>
      </c>
      <c r="L18" s="90">
        <v>3.0991735537190084</v>
      </c>
      <c r="M18" s="90">
        <v>0.41322314049586778</v>
      </c>
      <c r="N18" s="90">
        <v>5.3719008264462813</v>
      </c>
    </row>
    <row r="19" spans="1:14" ht="15.95" customHeight="1" x14ac:dyDescent="0.25">
      <c r="A19" s="67" t="s">
        <v>1087</v>
      </c>
      <c r="B19" s="67" t="s">
        <v>1088</v>
      </c>
      <c r="C19" s="71" t="s">
        <v>513</v>
      </c>
      <c r="D19" s="72">
        <v>54.31</v>
      </c>
      <c r="E19" s="72">
        <v>60.57</v>
      </c>
      <c r="F19" s="86">
        <v>0</v>
      </c>
      <c r="G19" s="86">
        <v>0.8732782369146006</v>
      </c>
      <c r="H19" s="86">
        <v>0.8732782369146006</v>
      </c>
      <c r="I19" s="144"/>
      <c r="J19" s="144"/>
      <c r="K19" s="144"/>
      <c r="L19" s="90">
        <v>3.8567493112947657</v>
      </c>
      <c r="M19" s="90">
        <v>0.41322314049586778</v>
      </c>
      <c r="N19" s="90">
        <v>4.0633608815426996</v>
      </c>
    </row>
    <row r="20" spans="1:14" ht="15.95" customHeight="1" x14ac:dyDescent="0.25">
      <c r="A20" s="67" t="s">
        <v>1088</v>
      </c>
      <c r="B20" s="67" t="s">
        <v>1089</v>
      </c>
      <c r="C20" s="71" t="s">
        <v>514</v>
      </c>
      <c r="D20" s="72">
        <v>60.57</v>
      </c>
      <c r="E20" s="72">
        <v>62.67</v>
      </c>
      <c r="F20" s="86">
        <v>0</v>
      </c>
      <c r="G20" s="86">
        <v>0.8732782369146006</v>
      </c>
      <c r="H20" s="86">
        <v>0.8732782369146006</v>
      </c>
      <c r="I20" s="144"/>
      <c r="J20" s="144"/>
      <c r="K20" s="144"/>
      <c r="L20" s="90">
        <v>3.9256198347107438</v>
      </c>
      <c r="M20" s="90">
        <v>0.48209366391184572</v>
      </c>
      <c r="N20" s="90">
        <v>3.9256198347107438</v>
      </c>
    </row>
    <row r="21" spans="1:14" ht="15.95" customHeight="1" x14ac:dyDescent="0.25">
      <c r="A21" s="67" t="s">
        <v>1089</v>
      </c>
      <c r="B21" s="67" t="s">
        <v>1090</v>
      </c>
      <c r="C21" s="71" t="s">
        <v>515</v>
      </c>
      <c r="D21" s="72">
        <v>62.67</v>
      </c>
      <c r="E21" s="72">
        <v>64.53</v>
      </c>
      <c r="F21" s="86">
        <v>0</v>
      </c>
      <c r="G21" s="86">
        <v>0.8732782369146006</v>
      </c>
      <c r="H21" s="86">
        <v>0.8732782369146006</v>
      </c>
      <c r="I21" s="144"/>
      <c r="J21" s="144"/>
      <c r="K21" s="144"/>
      <c r="L21" s="90">
        <v>3.9256198347107438</v>
      </c>
      <c r="M21" s="90">
        <v>0.48209366391184572</v>
      </c>
      <c r="N21" s="90">
        <v>3.9256198347107438</v>
      </c>
    </row>
    <row r="22" spans="1:14" ht="15.95" customHeight="1" x14ac:dyDescent="0.25">
      <c r="A22" s="67" t="s">
        <v>1090</v>
      </c>
      <c r="B22" s="67" t="s">
        <v>1091</v>
      </c>
      <c r="C22" s="71" t="s">
        <v>516</v>
      </c>
      <c r="D22" s="72">
        <v>64.53</v>
      </c>
      <c r="E22" s="72">
        <v>71.099999999999994</v>
      </c>
      <c r="F22" s="86">
        <v>0</v>
      </c>
      <c r="G22" s="86">
        <v>0.8732782369146006</v>
      </c>
      <c r="H22" s="86">
        <v>0.8732782369146006</v>
      </c>
      <c r="I22" s="144"/>
      <c r="J22" s="144"/>
      <c r="K22" s="144"/>
      <c r="L22" s="90">
        <v>3.9256198347107438</v>
      </c>
      <c r="M22" s="90">
        <v>0.48209366391184572</v>
      </c>
      <c r="N22" s="90">
        <v>3.9256198347107438</v>
      </c>
    </row>
    <row r="23" spans="1:14" ht="15.95" customHeight="1" x14ac:dyDescent="0.25">
      <c r="A23" s="67" t="s">
        <v>1091</v>
      </c>
      <c r="B23" s="67" t="s">
        <v>1092</v>
      </c>
      <c r="C23" s="108" t="s">
        <v>517</v>
      </c>
      <c r="D23" s="72">
        <v>71.099999999999994</v>
      </c>
      <c r="E23" s="72">
        <v>72.400000000000006</v>
      </c>
      <c r="F23" s="86">
        <v>0</v>
      </c>
      <c r="G23" s="86">
        <v>0.8732782369146006</v>
      </c>
      <c r="H23" s="86">
        <v>0.8732782369146006</v>
      </c>
      <c r="I23" s="144"/>
      <c r="J23" s="144"/>
      <c r="K23" s="144"/>
      <c r="L23" s="90">
        <v>3.9256198347107438</v>
      </c>
      <c r="M23" s="90">
        <v>0.68870523415977958</v>
      </c>
      <c r="N23" s="90">
        <v>3.71900826446281</v>
      </c>
    </row>
    <row r="24" spans="1:14" ht="15.95" customHeight="1" x14ac:dyDescent="0.25">
      <c r="A24" s="67" t="s">
        <v>1092</v>
      </c>
      <c r="B24" s="67" t="s">
        <v>1063</v>
      </c>
      <c r="C24" s="109" t="s">
        <v>1094</v>
      </c>
      <c r="D24" s="72">
        <v>72.400000000000006</v>
      </c>
      <c r="E24" s="136">
        <v>109.47</v>
      </c>
      <c r="F24" s="86">
        <v>0</v>
      </c>
      <c r="G24" s="86">
        <v>0.29201101928374656</v>
      </c>
      <c r="H24" s="86">
        <v>0.8732782369146006</v>
      </c>
      <c r="I24" s="144"/>
      <c r="J24" s="144"/>
      <c r="K24" s="144"/>
      <c r="L24" s="90">
        <v>5.0275482093663912</v>
      </c>
      <c r="M24" s="90">
        <v>1.0330578512396693</v>
      </c>
      <c r="N24" s="90">
        <v>3.6501377410468319</v>
      </c>
    </row>
    <row r="25" spans="1:14" ht="15.95" customHeight="1" x14ac:dyDescent="0.25">
      <c r="A25" s="67" t="s">
        <v>1092</v>
      </c>
      <c r="B25" s="67" t="s">
        <v>1064</v>
      </c>
      <c r="C25" s="109" t="s">
        <v>1095</v>
      </c>
      <c r="D25" s="72">
        <v>72.400000000000006</v>
      </c>
      <c r="E25" s="136">
        <v>119.1</v>
      </c>
      <c r="F25" s="86" t="s">
        <v>729</v>
      </c>
      <c r="G25" s="86" t="s">
        <v>729</v>
      </c>
      <c r="H25" s="86" t="s">
        <v>729</v>
      </c>
      <c r="I25" s="144"/>
      <c r="J25" s="144"/>
      <c r="K25" s="144"/>
      <c r="L25" s="90"/>
      <c r="M25" s="90"/>
      <c r="N25" s="90"/>
    </row>
    <row r="26" spans="1:14" ht="15.95" customHeight="1" x14ac:dyDescent="0.25">
      <c r="A26" s="3"/>
      <c r="B26" s="3"/>
      <c r="C26" s="4"/>
      <c r="D26" s="1"/>
      <c r="E26" s="1"/>
      <c r="F26" s="17"/>
      <c r="G26" s="17"/>
      <c r="H26" s="17"/>
      <c r="I26" s="12"/>
      <c r="J26" s="12"/>
      <c r="K26" s="12"/>
      <c r="L26" s="13"/>
      <c r="M26" s="13"/>
      <c r="N26" s="13"/>
    </row>
    <row r="27" spans="1:14" ht="15.95" customHeight="1" x14ac:dyDescent="0.25">
      <c r="A27" s="3"/>
      <c r="B27" s="3"/>
      <c r="C27" s="4"/>
      <c r="D27" s="1"/>
      <c r="E27" s="1"/>
      <c r="F27" s="17"/>
      <c r="G27" s="17"/>
      <c r="H27" s="17"/>
      <c r="I27" s="12"/>
      <c r="J27" s="12"/>
      <c r="K27" s="12"/>
      <c r="L27" s="13"/>
      <c r="M27" s="13"/>
      <c r="N27" s="13"/>
    </row>
    <row r="28" spans="1:14" ht="15.95" customHeight="1" x14ac:dyDescent="0.25">
      <c r="A28" s="3"/>
      <c r="B28" s="3"/>
      <c r="C28" s="4"/>
      <c r="D28" s="1"/>
      <c r="E28" s="1"/>
      <c r="F28" s="17"/>
      <c r="G28" s="17"/>
      <c r="H28" s="17"/>
      <c r="I28" s="12"/>
      <c r="J28" s="12"/>
      <c r="K28" s="12"/>
      <c r="L28" s="13"/>
      <c r="M28" s="13"/>
      <c r="N28" s="13"/>
    </row>
    <row r="29" spans="1:14" ht="15.95" customHeight="1" x14ac:dyDescent="0.25">
      <c r="A29" s="3"/>
      <c r="B29" s="3"/>
      <c r="C29" s="4"/>
      <c r="D29" s="1"/>
      <c r="E29" s="1"/>
      <c r="F29" s="17"/>
      <c r="G29" s="17"/>
      <c r="H29" s="17"/>
      <c r="I29" s="12"/>
      <c r="J29" s="12"/>
      <c r="K29" s="12"/>
      <c r="L29" s="13"/>
      <c r="M29" s="13"/>
      <c r="N29" s="13"/>
    </row>
    <row r="30" spans="1:14" ht="15.95" customHeight="1" x14ac:dyDescent="0.25">
      <c r="A30" s="3"/>
      <c r="B30" s="3"/>
      <c r="C30" s="4"/>
      <c r="D30" s="1"/>
      <c r="E30" s="1"/>
      <c r="F30" s="17"/>
      <c r="G30" s="17"/>
      <c r="H30" s="17"/>
      <c r="I30" s="12"/>
      <c r="J30" s="12"/>
      <c r="K30" s="12"/>
      <c r="L30" s="13"/>
      <c r="M30" s="13"/>
      <c r="N30" s="13"/>
    </row>
    <row r="31" spans="1:14" ht="15.95" customHeight="1" x14ac:dyDescent="0.25">
      <c r="A31" s="3"/>
      <c r="B31" s="3"/>
      <c r="C31" s="4"/>
      <c r="D31" s="1"/>
      <c r="E31" s="1"/>
      <c r="F31" s="17"/>
      <c r="G31" s="17"/>
      <c r="H31" s="17"/>
      <c r="I31" s="12"/>
      <c r="J31" s="12"/>
      <c r="K31" s="12"/>
      <c r="L31" s="13"/>
      <c r="M31" s="13"/>
      <c r="N31" s="13"/>
    </row>
    <row r="32" spans="1:14" ht="15.95" customHeight="1" x14ac:dyDescent="0.25">
      <c r="A32" s="3"/>
      <c r="B32" s="3"/>
      <c r="C32" s="4"/>
      <c r="D32" s="1"/>
      <c r="E32" s="1"/>
      <c r="F32" s="17"/>
      <c r="G32" s="17"/>
      <c r="H32" s="17"/>
      <c r="I32" s="12"/>
      <c r="J32" s="12"/>
      <c r="K32" s="12"/>
      <c r="L32" s="13"/>
      <c r="M32" s="13"/>
      <c r="N32" s="13"/>
    </row>
    <row r="33" spans="1:14" ht="15.95" customHeight="1" x14ac:dyDescent="0.25">
      <c r="A33" s="3"/>
      <c r="B33" s="3"/>
      <c r="C33" s="4"/>
      <c r="D33" s="1"/>
      <c r="E33" s="1"/>
      <c r="F33" s="18"/>
      <c r="G33" s="18"/>
      <c r="H33" s="18"/>
      <c r="I33" s="12"/>
      <c r="J33" s="12"/>
      <c r="K33" s="12"/>
      <c r="L33" s="13"/>
      <c r="M33" s="13"/>
      <c r="N33" s="13"/>
    </row>
    <row r="34" spans="1:14" ht="15.95" customHeight="1" x14ac:dyDescent="0.25">
      <c r="A34" s="3"/>
      <c r="B34" s="3"/>
      <c r="C34" s="4"/>
      <c r="D34" s="1"/>
      <c r="E34" s="1"/>
      <c r="F34" s="18"/>
      <c r="G34" s="18"/>
      <c r="H34" s="18"/>
      <c r="I34" s="12"/>
      <c r="J34" s="12"/>
      <c r="K34" s="12"/>
      <c r="L34" s="13"/>
      <c r="M34" s="13"/>
      <c r="N34" s="13"/>
    </row>
    <row r="35" spans="1:14" ht="15.95" customHeight="1" x14ac:dyDescent="0.25">
      <c r="A35" s="3"/>
      <c r="B35" s="3"/>
      <c r="C35" s="4"/>
      <c r="D35" s="1"/>
      <c r="E35" s="1"/>
      <c r="F35" s="18"/>
      <c r="G35" s="18"/>
      <c r="H35" s="18"/>
      <c r="I35" s="12"/>
      <c r="J35" s="12"/>
      <c r="K35" s="12"/>
      <c r="L35" s="13"/>
      <c r="M35" s="13"/>
      <c r="N35" s="13"/>
    </row>
    <row r="36" spans="1:14" ht="15.95" customHeight="1" x14ac:dyDescent="0.25">
      <c r="A36" s="3"/>
      <c r="B36" s="3"/>
      <c r="C36" s="4"/>
      <c r="D36" s="1"/>
      <c r="E36" s="1"/>
      <c r="F36" s="18"/>
      <c r="G36" s="18"/>
      <c r="H36" s="18"/>
      <c r="I36" s="12"/>
      <c r="J36" s="12"/>
      <c r="K36" s="12"/>
      <c r="L36" s="13"/>
      <c r="M36" s="13"/>
      <c r="N36" s="13"/>
    </row>
    <row r="37" spans="1:14" ht="15.95" customHeight="1" x14ac:dyDescent="0.25">
      <c r="A37" s="3"/>
      <c r="B37" s="3"/>
      <c r="C37" s="4"/>
      <c r="D37" s="1"/>
      <c r="E37" s="1"/>
      <c r="F37" s="18"/>
      <c r="G37" s="18"/>
      <c r="H37" s="18"/>
      <c r="I37" s="12"/>
      <c r="J37" s="12"/>
      <c r="K37" s="12"/>
      <c r="L37" s="13"/>
      <c r="M37" s="13"/>
      <c r="N37" s="13"/>
    </row>
    <row r="38" spans="1:14" ht="15.95" customHeight="1" x14ac:dyDescent="0.25">
      <c r="A38" s="3"/>
      <c r="B38" s="3"/>
      <c r="C38" s="4"/>
      <c r="D38" s="1"/>
      <c r="E38" s="1"/>
      <c r="F38" s="18"/>
      <c r="G38" s="18"/>
      <c r="H38" s="18"/>
      <c r="I38" s="12"/>
      <c r="J38" s="12"/>
      <c r="K38" s="12"/>
      <c r="L38" s="13"/>
      <c r="M38" s="13"/>
      <c r="N38" s="13"/>
    </row>
    <row r="39" spans="1:14" ht="15.95" customHeight="1" x14ac:dyDescent="0.25">
      <c r="A39" s="3"/>
      <c r="B39" s="3"/>
      <c r="C39" s="4"/>
      <c r="D39" s="1"/>
      <c r="E39" s="1"/>
      <c r="F39" s="18"/>
      <c r="G39" s="18"/>
      <c r="H39" s="18"/>
      <c r="I39" s="12"/>
      <c r="J39" s="12"/>
      <c r="K39" s="12"/>
      <c r="L39" s="13"/>
      <c r="M39" s="13"/>
      <c r="N39" s="13"/>
    </row>
    <row r="40" spans="1:14" ht="15.95" customHeight="1" x14ac:dyDescent="0.25">
      <c r="A40" s="3"/>
      <c r="B40" s="3"/>
      <c r="C40" s="4"/>
      <c r="D40" s="1"/>
      <c r="E40" s="1"/>
      <c r="F40" s="18"/>
      <c r="G40" s="18"/>
      <c r="H40" s="18"/>
      <c r="I40" s="12"/>
      <c r="J40" s="12"/>
      <c r="K40" s="12"/>
      <c r="L40" s="13"/>
      <c r="M40" s="13"/>
      <c r="N40" s="13"/>
    </row>
    <row r="41" spans="1:14" ht="15.95" customHeight="1" x14ac:dyDescent="0.25">
      <c r="A41" s="3"/>
      <c r="B41" s="3"/>
      <c r="C41" s="4"/>
      <c r="D41" s="1"/>
      <c r="E41" s="1"/>
      <c r="F41" s="18"/>
      <c r="G41" s="18"/>
      <c r="H41" s="18"/>
      <c r="I41" s="12"/>
      <c r="J41" s="12"/>
      <c r="K41" s="12"/>
      <c r="L41" s="13"/>
      <c r="M41" s="13"/>
      <c r="N41" s="13"/>
    </row>
    <row r="42" spans="1:14" ht="15.95" customHeight="1" x14ac:dyDescent="0.25">
      <c r="A42" s="3"/>
      <c r="B42" s="3"/>
      <c r="C42" s="4"/>
      <c r="D42" s="1"/>
      <c r="E42" s="1"/>
      <c r="F42" s="18"/>
      <c r="G42" s="18"/>
      <c r="H42" s="18"/>
      <c r="I42" s="12"/>
      <c r="J42" s="12"/>
      <c r="K42" s="12"/>
      <c r="L42" s="13"/>
      <c r="M42" s="13"/>
      <c r="N42" s="13"/>
    </row>
    <row r="43" spans="1:14" ht="15.95" customHeight="1" x14ac:dyDescent="0.25">
      <c r="A43" s="3"/>
      <c r="B43" s="3"/>
      <c r="C43" s="4"/>
      <c r="D43" s="1"/>
      <c r="E43" s="1"/>
      <c r="F43" s="18"/>
      <c r="G43" s="18"/>
      <c r="H43" s="18"/>
      <c r="I43" s="12"/>
      <c r="J43" s="12"/>
      <c r="K43" s="12"/>
      <c r="L43" s="13"/>
      <c r="M43" s="13"/>
      <c r="N43" s="13"/>
    </row>
    <row r="44" spans="1:14" x14ac:dyDescent="0.25">
      <c r="A44" s="3"/>
      <c r="B44" s="3"/>
      <c r="C44" s="4"/>
      <c r="D44" s="1"/>
      <c r="E44" s="1"/>
      <c r="F44" s="18"/>
      <c r="G44" s="18"/>
      <c r="H44" s="18"/>
      <c r="I44" s="12"/>
      <c r="J44" s="12"/>
      <c r="K44" s="12"/>
      <c r="L44" s="13"/>
      <c r="M44" s="13"/>
      <c r="N44" s="13"/>
    </row>
    <row r="45" spans="1:14" x14ac:dyDescent="0.25">
      <c r="A45" s="3"/>
      <c r="B45" s="3"/>
      <c r="C45" s="4"/>
      <c r="D45" s="1"/>
      <c r="E45" s="1"/>
      <c r="F45" s="18"/>
      <c r="G45" s="18"/>
      <c r="H45" s="18"/>
      <c r="I45" s="12"/>
      <c r="J45" s="12"/>
      <c r="K45" s="12"/>
      <c r="L45" s="13"/>
      <c r="M45" s="13"/>
      <c r="N45" s="13"/>
    </row>
    <row r="46" spans="1:14" x14ac:dyDescent="0.25">
      <c r="A46" s="3"/>
      <c r="B46" s="3"/>
      <c r="C46" s="4"/>
      <c r="D46" s="1"/>
      <c r="E46" s="1"/>
      <c r="F46" s="18"/>
      <c r="G46" s="18"/>
      <c r="H46" s="18"/>
      <c r="I46" s="12"/>
      <c r="J46" s="12"/>
      <c r="K46" s="12"/>
      <c r="L46" s="13"/>
      <c r="M46" s="13"/>
      <c r="N46" s="13"/>
    </row>
    <row r="47" spans="1:14" x14ac:dyDescent="0.25">
      <c r="A47" s="3"/>
      <c r="B47" s="3"/>
      <c r="C47" s="4"/>
      <c r="D47" s="1"/>
      <c r="E47" s="1"/>
      <c r="F47" s="18"/>
      <c r="G47" s="18"/>
      <c r="H47" s="18"/>
      <c r="I47" s="12"/>
      <c r="J47" s="12"/>
      <c r="K47" s="12"/>
      <c r="L47" s="13"/>
      <c r="M47" s="13"/>
      <c r="N47" s="13"/>
    </row>
    <row r="48" spans="1:14" x14ac:dyDescent="0.25">
      <c r="A48" s="3"/>
      <c r="B48" s="3"/>
      <c r="C48" s="4"/>
      <c r="D48" s="1"/>
      <c r="E48" s="1"/>
      <c r="F48" s="18"/>
      <c r="G48" s="18"/>
      <c r="H48" s="18"/>
      <c r="I48" s="12"/>
      <c r="J48" s="12"/>
      <c r="K48" s="12"/>
      <c r="L48" s="13"/>
      <c r="M48" s="13"/>
      <c r="N48" s="13"/>
    </row>
    <row r="49" spans="1:14" x14ac:dyDescent="0.25">
      <c r="A49" s="3"/>
      <c r="B49" s="3"/>
      <c r="C49" s="4"/>
      <c r="D49" s="1"/>
      <c r="E49" s="1"/>
      <c r="F49" s="18"/>
      <c r="G49" s="18"/>
      <c r="H49" s="18"/>
      <c r="I49" s="12"/>
      <c r="J49" s="12"/>
      <c r="K49" s="12"/>
      <c r="L49" s="13"/>
      <c r="M49" s="13"/>
      <c r="N49" s="13"/>
    </row>
    <row r="50" spans="1:14" x14ac:dyDescent="0.25">
      <c r="A50" s="3"/>
      <c r="B50" s="3"/>
      <c r="C50" s="4"/>
      <c r="D50" s="1"/>
      <c r="E50" s="1"/>
      <c r="F50" s="18"/>
      <c r="G50" s="18"/>
      <c r="H50" s="18"/>
      <c r="I50" s="12"/>
      <c r="J50" s="12"/>
      <c r="K50" s="12"/>
      <c r="L50" s="13"/>
      <c r="M50" s="13"/>
      <c r="N50" s="13"/>
    </row>
    <row r="51" spans="1:14" x14ac:dyDescent="0.25">
      <c r="A51" s="3"/>
      <c r="B51" s="3"/>
      <c r="C51" s="4"/>
      <c r="D51" s="1"/>
      <c r="E51" s="1"/>
      <c r="F51" s="18"/>
      <c r="G51" s="18"/>
      <c r="H51" s="18"/>
      <c r="I51" s="12"/>
      <c r="J51" s="12"/>
      <c r="K51" s="12"/>
      <c r="L51" s="13"/>
      <c r="M51" s="13"/>
      <c r="N51" s="13"/>
    </row>
    <row r="52" spans="1:14" x14ac:dyDescent="0.25">
      <c r="A52" s="3"/>
      <c r="B52" s="3"/>
      <c r="C52" s="4"/>
      <c r="D52" s="1"/>
      <c r="E52" s="1"/>
      <c r="F52" s="18"/>
      <c r="G52" s="18"/>
      <c r="H52" s="18"/>
      <c r="I52" s="12"/>
      <c r="J52" s="12"/>
      <c r="K52" s="12"/>
      <c r="L52" s="13"/>
      <c r="M52" s="13"/>
      <c r="N52" s="13"/>
    </row>
    <row r="53" spans="1:14" x14ac:dyDescent="0.25">
      <c r="A53" s="3"/>
      <c r="B53" s="3"/>
      <c r="C53" s="4"/>
      <c r="D53" s="1"/>
      <c r="E53" s="1"/>
      <c r="F53" s="18"/>
      <c r="G53" s="18"/>
      <c r="H53" s="18"/>
      <c r="I53" s="12"/>
      <c r="J53" s="12"/>
      <c r="K53" s="12"/>
      <c r="L53" s="13"/>
      <c r="M53" s="13"/>
      <c r="N53" s="13"/>
    </row>
    <row r="54" spans="1:14" x14ac:dyDescent="0.25">
      <c r="A54" s="3"/>
      <c r="B54" s="3"/>
      <c r="C54" s="4"/>
      <c r="D54" s="1"/>
      <c r="E54" s="1"/>
      <c r="F54" s="18"/>
      <c r="G54" s="18"/>
      <c r="H54" s="18"/>
      <c r="I54" s="12"/>
      <c r="J54" s="12"/>
      <c r="K54" s="12"/>
      <c r="L54" s="13"/>
      <c r="M54" s="13"/>
      <c r="N54" s="13"/>
    </row>
    <row r="55" spans="1:14" x14ac:dyDescent="0.25">
      <c r="A55" s="3"/>
      <c r="B55" s="3"/>
      <c r="C55" s="4"/>
      <c r="D55" s="1"/>
      <c r="E55" s="1"/>
      <c r="F55" s="18"/>
      <c r="G55" s="18"/>
      <c r="H55" s="18"/>
      <c r="I55" s="12"/>
      <c r="J55" s="12"/>
      <c r="K55" s="12"/>
      <c r="L55" s="13"/>
      <c r="M55" s="13"/>
      <c r="N55" s="13"/>
    </row>
    <row r="56" spans="1:14" x14ac:dyDescent="0.25">
      <c r="A56" s="3"/>
      <c r="B56" s="3"/>
      <c r="C56" s="4"/>
      <c r="D56" s="1"/>
      <c r="E56" s="1"/>
      <c r="F56" s="18"/>
      <c r="G56" s="18"/>
      <c r="H56" s="18"/>
      <c r="I56" s="12"/>
      <c r="J56" s="12"/>
      <c r="K56" s="12"/>
      <c r="L56" s="13"/>
      <c r="M56" s="13"/>
      <c r="N56" s="13"/>
    </row>
    <row r="57" spans="1:14" x14ac:dyDescent="0.25">
      <c r="A57" s="2"/>
      <c r="B57" s="2"/>
      <c r="C57" s="2"/>
    </row>
    <row r="58" spans="1:14" x14ac:dyDescent="0.25">
      <c r="A58" s="2"/>
      <c r="B58" s="2"/>
      <c r="C58" s="2"/>
    </row>
    <row r="59" spans="1:14" x14ac:dyDescent="0.25">
      <c r="A59" s="2"/>
      <c r="B59" s="2"/>
      <c r="C59" s="2"/>
    </row>
  </sheetData>
  <mergeCells count="8">
    <mergeCell ref="L3:N3"/>
    <mergeCell ref="F3:H3"/>
    <mergeCell ref="D3:E3"/>
    <mergeCell ref="C3:C4"/>
    <mergeCell ref="A1:N1"/>
    <mergeCell ref="F2:K2"/>
    <mergeCell ref="L2:N2"/>
    <mergeCell ref="I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theme="3"/>
  </sheetPr>
  <dimension ref="A1:K46"/>
  <sheetViews>
    <sheetView showGridLines="0" showRowColHeaders="0" workbookViewId="0">
      <selection sqref="A1:K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11" width="5.7109375" style="2" customWidth="1"/>
    <col min="12" max="16384" width="11.42578125" style="2"/>
  </cols>
  <sheetData>
    <row r="1" spans="1:11" ht="22.5" customHeight="1" x14ac:dyDescent="0.25">
      <c r="A1" s="176" t="s">
        <v>1104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2.5" customHeight="1" x14ac:dyDescent="0.25">
      <c r="A2" s="60"/>
      <c r="B2" s="60"/>
      <c r="C2" s="60"/>
      <c r="D2" s="60"/>
      <c r="E2" s="60"/>
      <c r="F2" s="171" t="s">
        <v>616</v>
      </c>
      <c r="G2" s="171"/>
      <c r="H2" s="171"/>
      <c r="I2" s="171"/>
      <c r="J2" s="171"/>
      <c r="K2" s="171"/>
    </row>
    <row r="3" spans="1:11" ht="15" customHeight="1" x14ac:dyDescent="0.25">
      <c r="A3" s="62"/>
      <c r="B3" s="62"/>
      <c r="C3" s="173" t="s">
        <v>0</v>
      </c>
      <c r="D3" s="174" t="s">
        <v>5</v>
      </c>
      <c r="E3" s="174"/>
      <c r="F3" s="167" t="s">
        <v>599</v>
      </c>
      <c r="G3" s="167"/>
      <c r="H3" s="167"/>
      <c r="I3" s="168" t="s">
        <v>600</v>
      </c>
      <c r="J3" s="168"/>
      <c r="K3" s="168"/>
    </row>
    <row r="4" spans="1:11" ht="15" customHeight="1" x14ac:dyDescent="0.25">
      <c r="A4" s="62"/>
      <c r="B4" s="62"/>
      <c r="C4" s="173"/>
      <c r="D4" s="73" t="s">
        <v>35</v>
      </c>
      <c r="E4" s="73" t="s">
        <v>36</v>
      </c>
      <c r="F4" s="113"/>
      <c r="G4" s="113"/>
      <c r="H4" s="113"/>
      <c r="I4" s="114"/>
      <c r="J4" s="114"/>
      <c r="K4" s="114"/>
    </row>
    <row r="5" spans="1:11" ht="15.95" customHeight="1" x14ac:dyDescent="0.25">
      <c r="A5" s="67" t="s">
        <v>734</v>
      </c>
      <c r="B5" s="67" t="s">
        <v>763</v>
      </c>
      <c r="C5" s="71" t="s">
        <v>213</v>
      </c>
      <c r="D5" s="72">
        <v>6.82</v>
      </c>
      <c r="E5" s="72">
        <v>5.19</v>
      </c>
      <c r="F5" s="89">
        <v>1385.402980811323</v>
      </c>
      <c r="G5" s="89">
        <v>830.5206720262579</v>
      </c>
      <c r="H5" s="89">
        <v>1037.9413300150657</v>
      </c>
      <c r="I5" s="90">
        <v>46.375303840544483</v>
      </c>
      <c r="J5" s="90">
        <v>3.2105007292173067</v>
      </c>
      <c r="K5" s="90">
        <v>9.3057851239669418</v>
      </c>
    </row>
    <row r="6" spans="1:11" ht="15.95" customHeight="1" x14ac:dyDescent="0.25">
      <c r="A6" s="3"/>
      <c r="B6" s="3"/>
      <c r="C6" s="4"/>
      <c r="D6" s="1"/>
      <c r="E6" s="1"/>
      <c r="F6" s="12"/>
      <c r="G6" s="12"/>
      <c r="H6" s="12"/>
      <c r="I6" s="13"/>
      <c r="J6" s="13"/>
      <c r="K6" s="13"/>
    </row>
    <row r="7" spans="1:11" ht="15.95" customHeight="1" x14ac:dyDescent="0.25">
      <c r="A7" s="3"/>
      <c r="B7" s="3"/>
      <c r="C7" s="4"/>
      <c r="D7" s="1"/>
      <c r="E7" s="1"/>
      <c r="F7" s="12"/>
      <c r="G7" s="12"/>
      <c r="H7" s="12"/>
      <c r="I7" s="13"/>
      <c r="J7" s="13"/>
      <c r="K7" s="13"/>
    </row>
    <row r="8" spans="1:11" ht="15.95" customHeight="1" x14ac:dyDescent="0.25">
      <c r="A8" s="3"/>
      <c r="B8" s="3"/>
      <c r="C8" s="4"/>
      <c r="D8" s="1"/>
      <c r="E8" s="1"/>
      <c r="F8" s="12"/>
      <c r="G8" s="12"/>
      <c r="H8" s="12"/>
      <c r="I8" s="13"/>
      <c r="J8" s="13"/>
      <c r="K8" s="13"/>
    </row>
    <row r="9" spans="1:11" ht="15.95" customHeight="1" x14ac:dyDescent="0.25">
      <c r="A9" s="3"/>
      <c r="B9" s="3"/>
      <c r="C9" s="4"/>
      <c r="D9" s="1"/>
      <c r="E9" s="1"/>
      <c r="F9" s="12"/>
      <c r="G9" s="12"/>
      <c r="H9" s="12"/>
      <c r="I9" s="13"/>
      <c r="J9" s="13"/>
      <c r="K9" s="13"/>
    </row>
    <row r="10" spans="1:11" ht="15.95" customHeight="1" x14ac:dyDescent="0.25">
      <c r="A10" s="3"/>
      <c r="B10" s="3"/>
      <c r="C10" s="4"/>
      <c r="D10" s="1"/>
      <c r="E10" s="1"/>
      <c r="F10" s="12"/>
      <c r="G10" s="12"/>
      <c r="H10" s="12"/>
      <c r="I10" s="13"/>
      <c r="J10" s="13"/>
      <c r="K10" s="13"/>
    </row>
    <row r="11" spans="1:11" ht="15.95" customHeight="1" x14ac:dyDescent="0.25">
      <c r="A11" s="3"/>
      <c r="B11" s="3"/>
      <c r="C11" s="4"/>
      <c r="D11" s="1"/>
      <c r="E11" s="1"/>
      <c r="F11" s="12"/>
      <c r="G11" s="12"/>
      <c r="H11" s="12"/>
      <c r="I11" s="13"/>
      <c r="J11" s="13"/>
      <c r="K11" s="13"/>
    </row>
    <row r="12" spans="1:11" ht="15.95" customHeight="1" x14ac:dyDescent="0.25">
      <c r="A12" s="3"/>
      <c r="B12" s="3"/>
      <c r="C12" s="4"/>
      <c r="D12" s="1"/>
      <c r="E12" s="1"/>
      <c r="F12" s="12"/>
      <c r="G12" s="12"/>
      <c r="H12" s="12"/>
      <c r="I12" s="13"/>
      <c r="J12" s="13"/>
      <c r="K12" s="13"/>
    </row>
    <row r="13" spans="1:11" ht="15.95" customHeight="1" x14ac:dyDescent="0.25">
      <c r="A13" s="3"/>
      <c r="B13" s="3"/>
      <c r="C13" s="4"/>
      <c r="D13" s="1"/>
      <c r="E13" s="1"/>
      <c r="F13" s="12"/>
      <c r="G13" s="12"/>
      <c r="H13" s="12"/>
      <c r="I13" s="13"/>
      <c r="J13" s="13"/>
      <c r="K13" s="13"/>
    </row>
    <row r="14" spans="1:11" ht="15.95" customHeight="1" x14ac:dyDescent="0.25">
      <c r="A14" s="3"/>
      <c r="B14" s="3"/>
      <c r="C14" s="4"/>
      <c r="D14" s="1"/>
      <c r="E14" s="1"/>
      <c r="F14" s="12"/>
      <c r="G14" s="12"/>
      <c r="H14" s="12"/>
      <c r="I14" s="13"/>
      <c r="J14" s="13"/>
      <c r="K14" s="13"/>
    </row>
    <row r="15" spans="1:11" ht="15.95" customHeight="1" x14ac:dyDescent="0.25">
      <c r="A15" s="3"/>
      <c r="B15" s="3"/>
      <c r="C15" s="4"/>
      <c r="D15" s="1"/>
      <c r="E15" s="1"/>
      <c r="F15" s="12"/>
      <c r="G15" s="12"/>
      <c r="H15" s="12"/>
      <c r="I15" s="13"/>
      <c r="J15" s="13"/>
      <c r="K15" s="13"/>
    </row>
    <row r="16" spans="1:11" ht="15.95" customHeight="1" x14ac:dyDescent="0.25">
      <c r="A16" s="3"/>
      <c r="B16" s="3"/>
      <c r="C16" s="4"/>
      <c r="D16" s="1"/>
      <c r="E16" s="1"/>
      <c r="F16" s="12"/>
      <c r="G16" s="12"/>
      <c r="H16" s="12"/>
      <c r="I16" s="13"/>
      <c r="J16" s="13"/>
      <c r="K16" s="13"/>
    </row>
    <row r="17" spans="1:11" ht="15.95" customHeight="1" x14ac:dyDescent="0.25">
      <c r="A17" s="3"/>
      <c r="B17" s="3"/>
      <c r="C17" s="4"/>
      <c r="D17" s="1"/>
      <c r="E17" s="1"/>
      <c r="F17" s="12"/>
      <c r="G17" s="12"/>
      <c r="H17" s="12"/>
      <c r="I17" s="13"/>
      <c r="J17" s="13"/>
      <c r="K17" s="13"/>
    </row>
    <row r="18" spans="1:11" ht="15.95" customHeight="1" x14ac:dyDescent="0.25">
      <c r="A18" s="3"/>
      <c r="B18" s="3"/>
      <c r="C18" s="4"/>
      <c r="D18" s="1"/>
      <c r="E18" s="1"/>
      <c r="F18" s="12"/>
      <c r="G18" s="12"/>
      <c r="H18" s="12"/>
      <c r="I18" s="13"/>
      <c r="J18" s="13"/>
      <c r="K18" s="13"/>
    </row>
    <row r="19" spans="1:11" ht="15.95" customHeight="1" x14ac:dyDescent="0.25">
      <c r="A19" s="3"/>
      <c r="B19" s="3"/>
      <c r="C19" s="4"/>
      <c r="D19" s="1"/>
      <c r="E19" s="1"/>
      <c r="F19" s="12"/>
      <c r="G19" s="12"/>
      <c r="H19" s="12"/>
      <c r="I19" s="13"/>
      <c r="J19" s="13"/>
      <c r="K19" s="13"/>
    </row>
    <row r="20" spans="1:11" ht="15.95" customHeight="1" x14ac:dyDescent="0.25">
      <c r="A20" s="3"/>
      <c r="B20" s="3"/>
      <c r="C20" s="4"/>
      <c r="D20" s="1"/>
      <c r="E20" s="1"/>
      <c r="F20" s="12"/>
      <c r="G20" s="12"/>
      <c r="H20" s="12"/>
      <c r="I20" s="13"/>
      <c r="J20" s="13"/>
      <c r="K20" s="13"/>
    </row>
    <row r="21" spans="1:11" ht="15.95" customHeight="1" x14ac:dyDescent="0.25">
      <c r="A21" s="3"/>
      <c r="B21" s="3"/>
      <c r="C21" s="4"/>
      <c r="D21" s="1"/>
      <c r="E21" s="1"/>
      <c r="F21" s="12"/>
      <c r="G21" s="12"/>
      <c r="H21" s="12"/>
      <c r="I21" s="13"/>
      <c r="J21" s="13"/>
      <c r="K21" s="13"/>
    </row>
    <row r="22" spans="1:11" ht="15.95" customHeight="1" x14ac:dyDescent="0.25">
      <c r="A22" s="3"/>
      <c r="B22" s="3"/>
      <c r="C22" s="4"/>
      <c r="D22" s="1"/>
      <c r="E22" s="1"/>
      <c r="F22" s="12"/>
      <c r="G22" s="12"/>
      <c r="H22" s="12"/>
      <c r="I22" s="13"/>
      <c r="J22" s="13"/>
      <c r="K22" s="13"/>
    </row>
    <row r="23" spans="1:11" ht="15.95" customHeight="1" x14ac:dyDescent="0.25">
      <c r="A23" s="3"/>
      <c r="B23" s="3"/>
      <c r="C23" s="4"/>
      <c r="D23" s="1"/>
      <c r="E23" s="1"/>
      <c r="F23" s="12"/>
      <c r="G23" s="12"/>
      <c r="H23" s="12"/>
      <c r="I23" s="13"/>
      <c r="J23" s="13"/>
      <c r="K23" s="13"/>
    </row>
    <row r="24" spans="1:11" ht="15.95" customHeight="1" x14ac:dyDescent="0.25">
      <c r="A24" s="3"/>
      <c r="B24" s="3"/>
      <c r="C24" s="4"/>
      <c r="D24" s="1"/>
      <c r="E24" s="1"/>
      <c r="F24" s="12"/>
      <c r="G24" s="12"/>
      <c r="H24" s="12"/>
      <c r="I24" s="13"/>
      <c r="J24" s="13"/>
      <c r="K24" s="13"/>
    </row>
    <row r="25" spans="1:11" ht="15.95" customHeight="1" x14ac:dyDescent="0.25">
      <c r="A25" s="3"/>
      <c r="B25" s="3"/>
      <c r="C25" s="4"/>
      <c r="D25" s="1"/>
      <c r="E25" s="1"/>
      <c r="F25" s="12"/>
      <c r="G25" s="12"/>
      <c r="H25" s="12"/>
      <c r="I25" s="13"/>
      <c r="J25" s="13"/>
      <c r="K25" s="13"/>
    </row>
    <row r="26" spans="1:11" ht="15.95" customHeight="1" x14ac:dyDescent="0.25">
      <c r="A26" s="3"/>
      <c r="B26" s="3"/>
      <c r="C26" s="4"/>
      <c r="D26" s="1"/>
      <c r="E26" s="1"/>
      <c r="F26" s="12"/>
      <c r="G26" s="12"/>
      <c r="H26" s="12"/>
      <c r="I26" s="13"/>
      <c r="J26" s="13"/>
      <c r="K26" s="13"/>
    </row>
    <row r="27" spans="1:11" ht="15.95" customHeight="1" x14ac:dyDescent="0.25">
      <c r="A27" s="3"/>
      <c r="B27" s="3"/>
      <c r="C27" s="4"/>
      <c r="D27" s="1"/>
      <c r="E27" s="1"/>
      <c r="F27" s="12"/>
      <c r="G27" s="12"/>
      <c r="H27" s="12"/>
      <c r="I27" s="13"/>
      <c r="J27" s="13"/>
      <c r="K27" s="13"/>
    </row>
    <row r="28" spans="1:11" ht="15.95" customHeight="1" x14ac:dyDescent="0.25">
      <c r="A28" s="3"/>
      <c r="B28" s="3"/>
      <c r="C28" s="4"/>
      <c r="D28" s="1"/>
      <c r="E28" s="1"/>
      <c r="F28" s="12"/>
      <c r="G28" s="12"/>
      <c r="H28" s="12"/>
      <c r="I28" s="13"/>
      <c r="J28" s="13"/>
      <c r="K28" s="13"/>
    </row>
    <row r="29" spans="1:11" ht="15.95" customHeight="1" x14ac:dyDescent="0.25">
      <c r="A29" s="3"/>
      <c r="B29" s="3"/>
      <c r="C29" s="4"/>
      <c r="D29" s="1"/>
      <c r="E29" s="1"/>
      <c r="F29" s="12"/>
      <c r="G29" s="12"/>
      <c r="H29" s="12"/>
      <c r="I29" s="13"/>
      <c r="J29" s="13"/>
      <c r="K29" s="13"/>
    </row>
    <row r="30" spans="1:11" ht="15.95" customHeight="1" x14ac:dyDescent="0.25">
      <c r="A30" s="3"/>
      <c r="B30" s="3"/>
      <c r="C30" s="4"/>
      <c r="D30" s="1"/>
      <c r="E30" s="1"/>
      <c r="F30" s="12"/>
      <c r="G30" s="12"/>
      <c r="H30" s="12"/>
      <c r="I30" s="13"/>
      <c r="J30" s="13"/>
      <c r="K30" s="13"/>
    </row>
    <row r="31" spans="1:11" ht="15.95" customHeight="1" x14ac:dyDescent="0.25">
      <c r="A31" s="3"/>
      <c r="B31" s="3"/>
      <c r="C31" s="4"/>
      <c r="D31" s="1"/>
      <c r="E31" s="1"/>
      <c r="F31" s="12"/>
      <c r="G31" s="12"/>
      <c r="H31" s="12"/>
      <c r="I31" s="13"/>
      <c r="J31" s="13"/>
      <c r="K31" s="13"/>
    </row>
    <row r="32" spans="1:11" ht="15.95" customHeight="1" x14ac:dyDescent="0.25">
      <c r="A32" s="3"/>
      <c r="B32" s="3"/>
      <c r="C32" s="4"/>
      <c r="D32" s="1"/>
      <c r="E32" s="1"/>
      <c r="F32" s="12"/>
      <c r="G32" s="12"/>
      <c r="H32" s="12"/>
      <c r="I32" s="13"/>
      <c r="J32" s="13"/>
      <c r="K32" s="13"/>
    </row>
    <row r="33" spans="1:11" ht="15.95" customHeight="1" x14ac:dyDescent="0.25">
      <c r="A33" s="3"/>
      <c r="B33" s="3"/>
      <c r="C33" s="4"/>
      <c r="D33" s="1"/>
      <c r="E33" s="1"/>
      <c r="F33" s="12"/>
      <c r="G33" s="12"/>
      <c r="H33" s="12"/>
      <c r="I33" s="13"/>
      <c r="J33" s="13"/>
      <c r="K33" s="13"/>
    </row>
    <row r="34" spans="1:11" ht="15.95" customHeight="1" x14ac:dyDescent="0.25">
      <c r="A34" s="3"/>
      <c r="B34" s="3"/>
      <c r="C34" s="4"/>
      <c r="D34" s="1"/>
      <c r="E34" s="1"/>
      <c r="F34" s="12"/>
      <c r="G34" s="12"/>
      <c r="H34" s="12"/>
      <c r="I34" s="13"/>
      <c r="J34" s="13"/>
      <c r="K34" s="13"/>
    </row>
    <row r="35" spans="1:11" ht="15.95" customHeight="1" x14ac:dyDescent="0.25">
      <c r="A35" s="3"/>
      <c r="B35" s="3"/>
      <c r="C35" s="4"/>
      <c r="D35" s="1"/>
      <c r="E35" s="1"/>
      <c r="F35" s="12"/>
      <c r="G35" s="12"/>
      <c r="H35" s="12"/>
      <c r="I35" s="13"/>
      <c r="J35" s="13"/>
      <c r="K35" s="13"/>
    </row>
    <row r="36" spans="1:11" ht="15.95" customHeight="1" x14ac:dyDescent="0.25">
      <c r="A36" s="3"/>
      <c r="B36" s="3"/>
      <c r="C36" s="4"/>
      <c r="D36" s="1"/>
      <c r="E36" s="1"/>
      <c r="F36" s="12"/>
      <c r="G36" s="12"/>
      <c r="H36" s="12"/>
      <c r="I36" s="13"/>
      <c r="J36" s="13"/>
      <c r="K36" s="13"/>
    </row>
    <row r="37" spans="1:11" ht="15.95" customHeight="1" x14ac:dyDescent="0.25">
      <c r="A37" s="3"/>
      <c r="B37" s="3"/>
      <c r="C37" s="4"/>
      <c r="D37" s="1"/>
      <c r="E37" s="1"/>
      <c r="F37" s="12"/>
      <c r="G37" s="12"/>
      <c r="H37" s="12"/>
      <c r="I37" s="13"/>
      <c r="J37" s="13"/>
      <c r="K37" s="13"/>
    </row>
    <row r="38" spans="1:11" ht="15.95" customHeight="1" x14ac:dyDescent="0.25">
      <c r="A38" s="3"/>
      <c r="B38" s="3"/>
      <c r="C38" s="4"/>
      <c r="D38" s="1"/>
      <c r="E38" s="1"/>
      <c r="F38" s="12"/>
      <c r="G38" s="12"/>
      <c r="H38" s="12"/>
      <c r="I38" s="13"/>
      <c r="J38" s="13"/>
      <c r="K38" s="13"/>
    </row>
    <row r="39" spans="1:11" ht="15.95" customHeight="1" x14ac:dyDescent="0.25">
      <c r="A39" s="3"/>
      <c r="B39" s="3"/>
      <c r="C39" s="4"/>
      <c r="D39" s="1"/>
      <c r="E39" s="1"/>
      <c r="F39" s="12"/>
      <c r="G39" s="12"/>
      <c r="H39" s="12"/>
      <c r="I39" s="13"/>
      <c r="J39" s="13"/>
      <c r="K39" s="13"/>
    </row>
    <row r="40" spans="1:11" ht="15.95" customHeight="1" x14ac:dyDescent="0.25">
      <c r="A40" s="3"/>
      <c r="B40" s="3"/>
      <c r="C40" s="4"/>
      <c r="D40" s="1"/>
      <c r="E40" s="1"/>
      <c r="F40" s="12"/>
      <c r="G40" s="12"/>
      <c r="H40" s="12"/>
      <c r="I40" s="13"/>
      <c r="J40" s="13"/>
      <c r="K40" s="13"/>
    </row>
    <row r="41" spans="1:11" ht="15.95" customHeight="1" x14ac:dyDescent="0.25">
      <c r="A41" s="3"/>
      <c r="B41" s="3"/>
      <c r="C41" s="4"/>
      <c r="D41" s="1"/>
      <c r="E41" s="1"/>
      <c r="F41" s="12"/>
      <c r="G41" s="12"/>
      <c r="H41" s="12"/>
      <c r="I41" s="13"/>
      <c r="J41" s="13"/>
      <c r="K41" s="13"/>
    </row>
    <row r="42" spans="1:11" ht="15.95" customHeight="1" x14ac:dyDescent="0.25">
      <c r="A42" s="3"/>
      <c r="B42" s="3"/>
      <c r="C42" s="4"/>
      <c r="D42" s="1"/>
      <c r="E42" s="1"/>
      <c r="F42" s="12"/>
      <c r="G42" s="12"/>
      <c r="H42" s="12"/>
      <c r="I42" s="13"/>
      <c r="J42" s="13"/>
      <c r="K42" s="13"/>
    </row>
    <row r="43" spans="1:11" ht="15.95" customHeight="1" x14ac:dyDescent="0.25">
      <c r="A43" s="3"/>
      <c r="B43" s="3"/>
      <c r="C43" s="4"/>
      <c r="D43" s="1"/>
      <c r="E43" s="1"/>
      <c r="F43" s="12"/>
      <c r="G43" s="12"/>
      <c r="H43" s="12"/>
      <c r="I43" s="13"/>
      <c r="J43" s="13"/>
      <c r="K43" s="13"/>
    </row>
    <row r="44" spans="1:11" ht="15.95" customHeight="1" x14ac:dyDescent="0.25">
      <c r="A44" s="3"/>
      <c r="B44" s="3"/>
      <c r="C44" s="4"/>
      <c r="D44" s="1"/>
      <c r="E44" s="1"/>
      <c r="F44" s="12"/>
      <c r="G44" s="12"/>
      <c r="H44" s="12"/>
      <c r="I44" s="13"/>
      <c r="J44" s="13"/>
      <c r="K44" s="13"/>
    </row>
    <row r="45" spans="1:11" ht="15.95" customHeight="1" x14ac:dyDescent="0.25">
      <c r="A45" s="3"/>
      <c r="B45" s="3"/>
      <c r="C45" s="4"/>
      <c r="D45" s="1"/>
      <c r="E45" s="1"/>
      <c r="F45" s="12"/>
      <c r="G45" s="12"/>
      <c r="H45" s="12"/>
      <c r="I45" s="13"/>
      <c r="J45" s="13"/>
      <c r="K45" s="13"/>
    </row>
    <row r="46" spans="1:11" x14ac:dyDescent="0.25">
      <c r="A46" s="9"/>
      <c r="B46" s="9"/>
      <c r="C46" s="5"/>
      <c r="D46" s="6"/>
      <c r="E46" s="6"/>
      <c r="F46" s="6"/>
      <c r="G46" s="6"/>
      <c r="H46" s="6"/>
    </row>
  </sheetData>
  <mergeCells count="6">
    <mergeCell ref="D3:E3"/>
    <mergeCell ref="A1:K1"/>
    <mergeCell ref="F2:K2"/>
    <mergeCell ref="C3:C4"/>
    <mergeCell ref="F3:H3"/>
    <mergeCell ref="I3:K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47"/>
  <sheetViews>
    <sheetView showGridLines="0" showRowColHeaders="0" workbookViewId="0">
      <selection sqref="A1:T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0" width="5.7109375" style="2" customWidth="1"/>
    <col min="21" max="16384" width="11.42578125" style="2"/>
  </cols>
  <sheetData>
    <row r="1" spans="1:20" ht="22.5" customHeight="1" x14ac:dyDescent="0.25">
      <c r="A1" s="176" t="s">
        <v>1073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1" t="s">
        <v>616</v>
      </c>
      <c r="P2" s="171"/>
      <c r="Q2" s="171"/>
      <c r="R2" s="171"/>
      <c r="S2" s="171"/>
      <c r="T2" s="171"/>
    </row>
    <row r="3" spans="1:20" ht="15" customHeight="1" x14ac:dyDescent="0.25">
      <c r="A3" s="59"/>
      <c r="B3" s="62"/>
      <c r="C3" s="173" t="s">
        <v>0</v>
      </c>
      <c r="D3" s="174" t="s">
        <v>5</v>
      </c>
      <c r="E3" s="174"/>
      <c r="F3" s="166" t="s">
        <v>1</v>
      </c>
      <c r="G3" s="166"/>
      <c r="H3" s="166"/>
      <c r="I3" s="165" t="s">
        <v>29</v>
      </c>
      <c r="J3" s="165"/>
      <c r="K3" s="165"/>
      <c r="L3" s="166" t="s">
        <v>617</v>
      </c>
      <c r="M3" s="166"/>
      <c r="N3" s="166"/>
      <c r="O3" s="167" t="s">
        <v>599</v>
      </c>
      <c r="P3" s="167"/>
      <c r="Q3" s="167"/>
      <c r="R3" s="168" t="s">
        <v>600</v>
      </c>
      <c r="S3" s="168"/>
      <c r="T3" s="168"/>
    </row>
    <row r="4" spans="1:20" ht="15" customHeight="1" x14ac:dyDescent="0.25">
      <c r="A4" s="62"/>
      <c r="B4" s="62"/>
      <c r="C4" s="173"/>
      <c r="D4" s="73" t="s">
        <v>35</v>
      </c>
      <c r="E4" s="73" t="s">
        <v>36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81" t="s">
        <v>2</v>
      </c>
      <c r="M4" s="81" t="s">
        <v>3</v>
      </c>
      <c r="N4" s="81" t="s">
        <v>4</v>
      </c>
      <c r="O4" s="83" t="s">
        <v>2</v>
      </c>
      <c r="P4" s="83" t="s">
        <v>3</v>
      </c>
      <c r="Q4" s="83" t="s">
        <v>4</v>
      </c>
      <c r="R4" s="84" t="s">
        <v>2</v>
      </c>
      <c r="S4" s="84" t="s">
        <v>3</v>
      </c>
      <c r="T4" s="84" t="s">
        <v>4</v>
      </c>
    </row>
    <row r="5" spans="1:20" ht="15.95" customHeight="1" x14ac:dyDescent="0.25">
      <c r="A5" s="67" t="s">
        <v>734</v>
      </c>
      <c r="B5" s="67" t="s">
        <v>763</v>
      </c>
      <c r="C5" s="71" t="s">
        <v>1070</v>
      </c>
      <c r="D5" s="72">
        <v>6.82</v>
      </c>
      <c r="E5" s="72">
        <v>5.19</v>
      </c>
      <c r="F5" s="86">
        <v>2.7575757575757578</v>
      </c>
      <c r="G5" s="86">
        <v>0</v>
      </c>
      <c r="H5" s="86">
        <v>0</v>
      </c>
      <c r="I5" s="87">
        <v>10.600550964187327</v>
      </c>
      <c r="J5" s="87">
        <v>0</v>
      </c>
      <c r="K5" s="87">
        <v>0</v>
      </c>
      <c r="L5" s="120">
        <v>12.143751565239167</v>
      </c>
      <c r="M5" s="120">
        <v>0</v>
      </c>
      <c r="N5" s="120">
        <v>0</v>
      </c>
      <c r="O5" s="89">
        <v>2836.6578859736264</v>
      </c>
      <c r="P5" s="89">
        <v>1154.4062679565764</v>
      </c>
      <c r="Q5" s="89">
        <v>1419.3368903314129</v>
      </c>
      <c r="R5" s="90">
        <v>20.911845730027547</v>
      </c>
      <c r="S5" s="90">
        <v>6.8024631340139363</v>
      </c>
      <c r="T5" s="90">
        <v>60.501863555339497</v>
      </c>
    </row>
    <row r="6" spans="1:20" ht="15.95" customHeight="1" x14ac:dyDescent="0.25">
      <c r="A6" s="67"/>
      <c r="B6" s="67"/>
      <c r="C6" s="71" t="s">
        <v>1071</v>
      </c>
      <c r="D6" s="72"/>
      <c r="E6" s="72"/>
      <c r="F6" s="86">
        <v>2.7575757575757578</v>
      </c>
      <c r="G6" s="86">
        <v>0</v>
      </c>
      <c r="H6" s="86">
        <v>0</v>
      </c>
      <c r="I6" s="87">
        <v>0</v>
      </c>
      <c r="J6" s="87">
        <v>0</v>
      </c>
      <c r="K6" s="87">
        <v>0</v>
      </c>
      <c r="L6" s="120">
        <v>2.7975206611570238</v>
      </c>
      <c r="M6" s="120">
        <v>0.19283746556473869</v>
      </c>
      <c r="N6" s="120">
        <v>-0.39669421487603307</v>
      </c>
      <c r="O6" s="89">
        <v>842.88588554628973</v>
      </c>
      <c r="P6" s="89">
        <v>85.538544039907677</v>
      </c>
      <c r="Q6" s="89">
        <v>691.71983057770217</v>
      </c>
      <c r="R6" s="90">
        <v>507.31194295900178</v>
      </c>
      <c r="S6" s="90">
        <v>2.2727272727272729</v>
      </c>
      <c r="T6" s="90">
        <v>482.41127856101122</v>
      </c>
    </row>
    <row r="7" spans="1:20" ht="15.95" customHeight="1" x14ac:dyDescent="0.25">
      <c r="A7" s="67"/>
      <c r="B7" s="67"/>
      <c r="C7" s="71" t="s">
        <v>1072</v>
      </c>
      <c r="D7" s="72"/>
      <c r="E7" s="72"/>
      <c r="F7" s="86"/>
      <c r="G7" s="86"/>
      <c r="H7" s="86"/>
      <c r="I7" s="87"/>
      <c r="J7" s="87"/>
      <c r="K7" s="87"/>
      <c r="L7" s="120"/>
      <c r="M7" s="120"/>
      <c r="N7" s="120"/>
      <c r="O7" s="89"/>
      <c r="P7" s="89"/>
      <c r="Q7" s="89"/>
      <c r="R7" s="90">
        <v>496</v>
      </c>
      <c r="S7" s="90">
        <v>0</v>
      </c>
      <c r="T7" s="90">
        <v>460</v>
      </c>
    </row>
    <row r="8" spans="1:20" ht="15.95" customHeight="1" x14ac:dyDescent="0.25">
      <c r="A8" s="3"/>
      <c r="B8" s="3"/>
      <c r="C8" s="4"/>
      <c r="D8" s="1"/>
      <c r="E8" s="1"/>
      <c r="F8" s="17"/>
      <c r="G8" s="17"/>
      <c r="H8" s="17"/>
      <c r="I8" s="18"/>
      <c r="J8" s="18"/>
      <c r="K8" s="18"/>
      <c r="L8" s="37"/>
      <c r="M8" s="37"/>
      <c r="N8" s="37"/>
      <c r="O8" s="12"/>
      <c r="P8" s="12"/>
      <c r="Q8" s="12"/>
      <c r="R8" s="13"/>
      <c r="S8" s="13"/>
      <c r="T8" s="13"/>
    </row>
    <row r="9" spans="1:20" ht="15.95" customHeight="1" x14ac:dyDescent="0.25">
      <c r="A9" s="3"/>
      <c r="B9" s="3"/>
      <c r="C9" s="4"/>
      <c r="D9" s="1"/>
      <c r="E9" s="1"/>
      <c r="F9" s="17"/>
      <c r="G9" s="17"/>
      <c r="H9" s="17"/>
      <c r="I9" s="18"/>
      <c r="J9" s="18"/>
      <c r="K9" s="18"/>
      <c r="L9" s="37"/>
      <c r="M9" s="37"/>
      <c r="N9" s="37"/>
      <c r="O9" s="12"/>
      <c r="P9" s="12"/>
      <c r="Q9" s="12"/>
      <c r="R9" s="13"/>
      <c r="S9" s="13"/>
      <c r="T9" s="13"/>
    </row>
    <row r="10" spans="1:20" ht="15.95" customHeight="1" x14ac:dyDescent="0.25">
      <c r="A10" s="3"/>
      <c r="B10" s="3"/>
      <c r="C10" s="4"/>
      <c r="D10" s="1"/>
      <c r="E10" s="1"/>
      <c r="F10" s="17"/>
      <c r="G10" s="17"/>
      <c r="H10" s="17"/>
      <c r="I10" s="18"/>
      <c r="J10" s="18"/>
      <c r="K10" s="18"/>
      <c r="L10" s="33"/>
      <c r="M10" s="33"/>
      <c r="N10" s="33"/>
      <c r="O10" s="12"/>
      <c r="P10" s="12"/>
      <c r="Q10" s="12"/>
      <c r="R10" s="13"/>
      <c r="S10" s="13"/>
      <c r="T10" s="13"/>
    </row>
    <row r="11" spans="1:20" ht="15.95" customHeight="1" x14ac:dyDescent="0.25">
      <c r="A11" s="3"/>
      <c r="B11" s="3"/>
      <c r="C11" s="4"/>
      <c r="D11" s="1"/>
      <c r="E11" s="1"/>
      <c r="F11" s="17"/>
      <c r="G11" s="17"/>
      <c r="H11" s="17"/>
      <c r="I11" s="18"/>
      <c r="J11" s="18"/>
      <c r="K11" s="18"/>
      <c r="L11" s="18"/>
      <c r="M11" s="18"/>
      <c r="N11" s="18"/>
      <c r="O11" s="12"/>
      <c r="P11" s="12"/>
      <c r="Q11" s="12"/>
      <c r="R11" s="13"/>
      <c r="S11" s="13"/>
      <c r="T11" s="13"/>
    </row>
    <row r="12" spans="1:20" ht="15.95" customHeight="1" x14ac:dyDescent="0.25">
      <c r="A12" s="3"/>
      <c r="B12" s="3"/>
      <c r="C12" s="4"/>
      <c r="D12" s="1"/>
      <c r="E12" s="1"/>
      <c r="F12" s="17"/>
      <c r="G12" s="17"/>
      <c r="H12" s="17"/>
      <c r="I12" s="18"/>
      <c r="J12" s="18"/>
      <c r="K12" s="18"/>
      <c r="L12" s="18"/>
      <c r="M12" s="18"/>
      <c r="N12" s="18"/>
      <c r="O12" s="12"/>
      <c r="P12" s="12"/>
      <c r="Q12" s="12"/>
      <c r="R12" s="13"/>
      <c r="S12" s="13"/>
      <c r="T12" s="13"/>
    </row>
    <row r="13" spans="1:20" ht="15.95" customHeight="1" x14ac:dyDescent="0.25">
      <c r="A13" s="3"/>
      <c r="B13" s="3"/>
      <c r="C13" s="4"/>
      <c r="D13" s="1"/>
      <c r="E13" s="1"/>
      <c r="F13" s="17"/>
      <c r="G13" s="17"/>
      <c r="H13" s="17"/>
      <c r="I13" s="18"/>
      <c r="J13" s="18"/>
      <c r="K13" s="18"/>
      <c r="L13" s="18"/>
      <c r="M13" s="18"/>
      <c r="N13" s="18"/>
      <c r="O13" s="12"/>
      <c r="P13" s="12"/>
      <c r="Q13" s="12"/>
      <c r="R13" s="13"/>
      <c r="S13" s="13"/>
      <c r="T13" s="13"/>
    </row>
    <row r="14" spans="1:20" ht="15.95" customHeight="1" x14ac:dyDescent="0.25">
      <c r="A14" s="3"/>
      <c r="B14" s="3"/>
      <c r="C14" s="4"/>
      <c r="D14" s="1"/>
      <c r="E14" s="1"/>
      <c r="F14" s="17"/>
      <c r="G14" s="17"/>
      <c r="H14" s="17"/>
      <c r="I14" s="18"/>
      <c r="J14" s="18"/>
      <c r="K14" s="18"/>
      <c r="L14" s="33"/>
      <c r="M14" s="33"/>
      <c r="N14" s="33"/>
      <c r="O14" s="12"/>
      <c r="P14" s="12"/>
      <c r="Q14" s="12"/>
      <c r="R14" s="13"/>
      <c r="S14" s="13"/>
      <c r="T14" s="13"/>
    </row>
    <row r="15" spans="1:20" ht="15.95" customHeight="1" x14ac:dyDescent="0.25">
      <c r="A15" s="3"/>
      <c r="B15" s="3"/>
      <c r="C15" s="4"/>
      <c r="D15" s="1"/>
      <c r="E15" s="1"/>
      <c r="F15" s="17"/>
      <c r="G15" s="17"/>
      <c r="H15" s="17"/>
      <c r="I15" s="18"/>
      <c r="J15" s="18"/>
      <c r="K15" s="18"/>
      <c r="L15" s="18"/>
      <c r="M15" s="18"/>
      <c r="N15" s="18"/>
      <c r="O15" s="12"/>
      <c r="P15" s="12"/>
      <c r="Q15" s="12"/>
      <c r="R15" s="13"/>
      <c r="S15" s="13"/>
      <c r="T15" s="13"/>
    </row>
    <row r="16" spans="1:20" ht="15.95" customHeight="1" x14ac:dyDescent="0.25">
      <c r="A16" s="3"/>
      <c r="B16" s="3"/>
      <c r="C16" s="4"/>
      <c r="D16" s="1"/>
      <c r="E16" s="1"/>
      <c r="F16" s="17"/>
      <c r="G16" s="17"/>
      <c r="H16" s="17"/>
      <c r="I16" s="18"/>
      <c r="J16" s="18"/>
      <c r="K16" s="18"/>
      <c r="L16" s="18"/>
      <c r="M16" s="18"/>
      <c r="N16" s="18"/>
      <c r="O16" s="12"/>
      <c r="P16" s="12"/>
      <c r="Q16" s="12"/>
      <c r="R16" s="13"/>
      <c r="S16" s="13"/>
      <c r="T16" s="13"/>
    </row>
    <row r="17" spans="1:20" ht="15.95" customHeight="1" x14ac:dyDescent="0.25">
      <c r="A17" s="3"/>
      <c r="B17" s="3"/>
      <c r="C17" s="4"/>
      <c r="D17" s="1"/>
      <c r="E17" s="1"/>
      <c r="F17" s="17"/>
      <c r="G17" s="17"/>
      <c r="H17" s="17"/>
      <c r="I17" s="18"/>
      <c r="J17" s="18"/>
      <c r="K17" s="18"/>
      <c r="L17" s="33"/>
      <c r="M17" s="33"/>
      <c r="N17" s="33"/>
      <c r="O17" s="12"/>
      <c r="P17" s="12"/>
      <c r="Q17" s="12"/>
      <c r="R17" s="13"/>
      <c r="S17" s="13"/>
      <c r="T17" s="13"/>
    </row>
    <row r="18" spans="1:20" ht="15.95" customHeight="1" x14ac:dyDescent="0.25">
      <c r="A18" s="3"/>
      <c r="B18" s="3"/>
      <c r="C18" s="4"/>
      <c r="D18" s="1"/>
      <c r="E18" s="1"/>
      <c r="F18" s="17"/>
      <c r="G18" s="17"/>
      <c r="H18" s="17"/>
      <c r="I18" s="18"/>
      <c r="J18" s="18"/>
      <c r="K18" s="18"/>
      <c r="L18" s="18"/>
      <c r="M18" s="18"/>
      <c r="N18" s="18"/>
      <c r="O18" s="12"/>
      <c r="P18" s="12"/>
      <c r="Q18" s="12"/>
      <c r="R18" s="13"/>
      <c r="S18" s="13"/>
      <c r="T18" s="13"/>
    </row>
    <row r="19" spans="1:20" ht="15.95" customHeight="1" x14ac:dyDescent="0.25">
      <c r="A19" s="3"/>
      <c r="B19" s="3"/>
      <c r="C19" s="4"/>
      <c r="D19" s="1"/>
      <c r="E19" s="1"/>
      <c r="F19" s="17"/>
      <c r="G19" s="17"/>
      <c r="H19" s="17"/>
      <c r="I19" s="18"/>
      <c r="J19" s="18"/>
      <c r="K19" s="18"/>
      <c r="L19" s="18"/>
      <c r="M19" s="18"/>
      <c r="N19" s="18"/>
      <c r="O19" s="12"/>
      <c r="P19" s="12"/>
      <c r="Q19" s="12"/>
      <c r="R19" s="13"/>
      <c r="S19" s="13"/>
      <c r="T19" s="13"/>
    </row>
    <row r="20" spans="1:20" ht="15.95" customHeight="1" x14ac:dyDescent="0.25">
      <c r="A20" s="3"/>
      <c r="B20" s="3"/>
      <c r="C20" s="4"/>
      <c r="D20" s="1"/>
      <c r="E20" s="1"/>
      <c r="F20" s="17"/>
      <c r="G20" s="17"/>
      <c r="H20" s="17"/>
      <c r="I20" s="18"/>
      <c r="J20" s="18"/>
      <c r="K20" s="18"/>
      <c r="L20" s="18"/>
      <c r="M20" s="18"/>
      <c r="N20" s="18"/>
      <c r="O20" s="12"/>
      <c r="P20" s="12"/>
      <c r="Q20" s="12"/>
      <c r="R20" s="13"/>
      <c r="S20" s="13"/>
      <c r="T20" s="13"/>
    </row>
    <row r="21" spans="1:20" ht="15.95" customHeight="1" x14ac:dyDescent="0.25">
      <c r="A21" s="3"/>
      <c r="B21" s="3"/>
      <c r="C21" s="4"/>
      <c r="D21" s="1"/>
      <c r="E21" s="1"/>
      <c r="F21" s="17"/>
      <c r="G21" s="17"/>
      <c r="H21" s="17"/>
      <c r="I21" s="18"/>
      <c r="J21" s="18"/>
      <c r="K21" s="18"/>
      <c r="L21" s="18"/>
      <c r="M21" s="18"/>
      <c r="N21" s="18"/>
      <c r="O21" s="12"/>
      <c r="P21" s="12"/>
      <c r="Q21" s="12"/>
      <c r="R21" s="13"/>
      <c r="S21" s="13"/>
      <c r="T21" s="13"/>
    </row>
    <row r="22" spans="1:20" ht="15.95" customHeight="1" x14ac:dyDescent="0.25">
      <c r="A22" s="3"/>
      <c r="B22" s="3"/>
      <c r="C22" s="4"/>
      <c r="D22" s="1"/>
      <c r="E22" s="1"/>
      <c r="F22" s="17"/>
      <c r="G22" s="17"/>
      <c r="H22" s="17"/>
      <c r="I22" s="18"/>
      <c r="J22" s="18"/>
      <c r="K22" s="18"/>
      <c r="L22" s="18"/>
      <c r="M22" s="18"/>
      <c r="N22" s="18"/>
      <c r="O22" s="12"/>
      <c r="P22" s="12"/>
      <c r="Q22" s="12"/>
      <c r="R22" s="13"/>
      <c r="S22" s="13"/>
      <c r="T22" s="13"/>
    </row>
    <row r="23" spans="1:20" ht="15.95" customHeight="1" x14ac:dyDescent="0.25">
      <c r="A23" s="3"/>
      <c r="B23" s="3"/>
      <c r="C23" s="4"/>
      <c r="D23" s="1"/>
      <c r="E23" s="1"/>
      <c r="F23" s="17"/>
      <c r="G23" s="17"/>
      <c r="H23" s="17"/>
      <c r="I23" s="18"/>
      <c r="J23" s="18"/>
      <c r="K23" s="18"/>
      <c r="L23" s="18"/>
      <c r="M23" s="18"/>
      <c r="N23" s="18"/>
      <c r="O23" s="12"/>
      <c r="P23" s="12"/>
      <c r="Q23" s="12"/>
      <c r="R23" s="13"/>
      <c r="S23" s="13"/>
      <c r="T23" s="13"/>
    </row>
    <row r="24" spans="1:20" ht="15.95" customHeight="1" x14ac:dyDescent="0.25">
      <c r="A24" s="3"/>
      <c r="B24" s="3"/>
      <c r="C24" s="4"/>
      <c r="D24" s="1"/>
      <c r="E24" s="1"/>
      <c r="F24" s="17"/>
      <c r="G24" s="17"/>
      <c r="H24" s="17"/>
      <c r="I24" s="18"/>
      <c r="J24" s="18"/>
      <c r="K24" s="18"/>
      <c r="L24" s="18"/>
      <c r="M24" s="18"/>
      <c r="N24" s="18"/>
      <c r="O24" s="12"/>
      <c r="P24" s="12"/>
      <c r="Q24" s="12"/>
      <c r="R24" s="13"/>
      <c r="S24" s="13"/>
      <c r="T24" s="13"/>
    </row>
    <row r="25" spans="1:20" ht="15.95" customHeight="1" x14ac:dyDescent="0.25">
      <c r="A25" s="3"/>
      <c r="B25" s="3"/>
      <c r="C25" s="4"/>
      <c r="D25" s="1"/>
      <c r="E25" s="1"/>
      <c r="F25" s="17"/>
      <c r="G25" s="17"/>
      <c r="H25" s="17"/>
      <c r="I25" s="18"/>
      <c r="J25" s="18"/>
      <c r="K25" s="18"/>
      <c r="L25" s="18"/>
      <c r="M25" s="18"/>
      <c r="N25" s="18"/>
      <c r="O25" s="12"/>
      <c r="P25" s="12"/>
      <c r="Q25" s="12"/>
      <c r="R25" s="13"/>
      <c r="S25" s="13"/>
      <c r="T25" s="13"/>
    </row>
    <row r="26" spans="1:20" ht="15.95" customHeight="1" x14ac:dyDescent="0.25">
      <c r="A26" s="3"/>
      <c r="B26" s="3"/>
      <c r="C26" s="4"/>
      <c r="D26" s="1"/>
      <c r="E26" s="1"/>
      <c r="F26" s="17"/>
      <c r="G26" s="17"/>
      <c r="H26" s="17"/>
      <c r="I26" s="18"/>
      <c r="J26" s="18"/>
      <c r="K26" s="18"/>
      <c r="L26" s="18"/>
      <c r="M26" s="18"/>
      <c r="N26" s="18"/>
      <c r="O26" s="12"/>
      <c r="P26" s="12"/>
      <c r="Q26" s="12"/>
      <c r="R26" s="13"/>
      <c r="S26" s="13"/>
      <c r="T26" s="13"/>
    </row>
    <row r="27" spans="1:20" ht="15.95" customHeight="1" x14ac:dyDescent="0.25">
      <c r="A27" s="3"/>
      <c r="B27" s="3"/>
      <c r="C27" s="4"/>
      <c r="D27" s="1"/>
      <c r="E27" s="1"/>
      <c r="F27" s="17"/>
      <c r="G27" s="17"/>
      <c r="H27" s="17"/>
      <c r="I27" s="18"/>
      <c r="J27" s="18"/>
      <c r="K27" s="18"/>
      <c r="L27" s="18"/>
      <c r="M27" s="18"/>
      <c r="N27" s="18"/>
      <c r="O27" s="12"/>
      <c r="P27" s="12"/>
      <c r="Q27" s="12"/>
      <c r="R27" s="13"/>
      <c r="S27" s="13"/>
      <c r="T27" s="13"/>
    </row>
    <row r="28" spans="1:20" ht="15.95" customHeight="1" x14ac:dyDescent="0.25">
      <c r="A28" s="3"/>
      <c r="B28" s="3"/>
      <c r="C28" s="4"/>
      <c r="D28" s="1"/>
      <c r="E28" s="1"/>
      <c r="F28" s="17"/>
      <c r="G28" s="17"/>
      <c r="H28" s="17"/>
      <c r="I28" s="18"/>
      <c r="J28" s="18"/>
      <c r="K28" s="18"/>
      <c r="L28" s="18"/>
      <c r="M28" s="18"/>
      <c r="N28" s="18"/>
      <c r="O28" s="12"/>
      <c r="P28" s="12"/>
      <c r="Q28" s="12"/>
      <c r="R28" s="13"/>
      <c r="S28" s="13"/>
      <c r="T28" s="13"/>
    </row>
    <row r="29" spans="1:20" ht="15.95" customHeight="1" x14ac:dyDescent="0.25">
      <c r="A29" s="3"/>
      <c r="B29" s="3"/>
      <c r="C29" s="4"/>
      <c r="D29" s="1"/>
      <c r="E29" s="1"/>
      <c r="F29" s="17"/>
      <c r="G29" s="17"/>
      <c r="H29" s="17"/>
      <c r="I29" s="18"/>
      <c r="J29" s="18"/>
      <c r="K29" s="18"/>
      <c r="L29" s="18"/>
      <c r="M29" s="18"/>
      <c r="N29" s="18"/>
      <c r="O29" s="12"/>
      <c r="P29" s="12"/>
      <c r="Q29" s="12"/>
      <c r="R29" s="13"/>
      <c r="S29" s="13"/>
      <c r="T29" s="13"/>
    </row>
    <row r="30" spans="1:20" ht="15.95" customHeight="1" x14ac:dyDescent="0.25">
      <c r="A30" s="3"/>
      <c r="B30" s="3"/>
      <c r="C30" s="4"/>
      <c r="D30" s="1"/>
      <c r="E30" s="1"/>
      <c r="F30" s="17"/>
      <c r="G30" s="17"/>
      <c r="H30" s="17"/>
      <c r="I30" s="18"/>
      <c r="J30" s="18"/>
      <c r="K30" s="18"/>
      <c r="L30" s="18"/>
      <c r="M30" s="18"/>
      <c r="N30" s="18"/>
      <c r="O30" s="12"/>
      <c r="P30" s="12"/>
      <c r="Q30" s="12"/>
      <c r="R30" s="13"/>
      <c r="S30" s="13"/>
      <c r="T30" s="13"/>
    </row>
    <row r="31" spans="1:20" ht="15.95" customHeight="1" x14ac:dyDescent="0.25">
      <c r="A31" s="3"/>
      <c r="B31" s="3"/>
      <c r="C31" s="4"/>
      <c r="D31" s="1"/>
      <c r="E31" s="1"/>
      <c r="F31" s="17"/>
      <c r="G31" s="17"/>
      <c r="H31" s="17"/>
      <c r="I31" s="18"/>
      <c r="J31" s="18"/>
      <c r="K31" s="18"/>
      <c r="L31" s="18"/>
      <c r="M31" s="18"/>
      <c r="N31" s="18"/>
      <c r="O31" s="12"/>
      <c r="P31" s="12"/>
      <c r="Q31" s="12"/>
      <c r="R31" s="13"/>
      <c r="S31" s="13"/>
      <c r="T31" s="13"/>
    </row>
    <row r="32" spans="1:20" ht="15.95" customHeight="1" x14ac:dyDescent="0.25">
      <c r="A32" s="3"/>
      <c r="B32" s="3"/>
      <c r="C32" s="4"/>
      <c r="D32" s="1"/>
      <c r="E32" s="1"/>
      <c r="F32" s="17"/>
      <c r="G32" s="17"/>
      <c r="H32" s="17"/>
      <c r="I32" s="18"/>
      <c r="J32" s="18"/>
      <c r="K32" s="18"/>
      <c r="L32" s="18"/>
      <c r="M32" s="18"/>
      <c r="N32" s="18"/>
      <c r="O32" s="12"/>
      <c r="P32" s="12"/>
      <c r="Q32" s="12"/>
      <c r="R32" s="13"/>
      <c r="S32" s="13"/>
      <c r="T32" s="13"/>
    </row>
    <row r="33" spans="1:20" ht="15.95" customHeight="1" x14ac:dyDescent="0.25">
      <c r="A33" s="3"/>
      <c r="B33" s="3"/>
      <c r="C33" s="4"/>
      <c r="D33" s="1"/>
      <c r="E33" s="1"/>
      <c r="F33" s="17"/>
      <c r="G33" s="17"/>
      <c r="H33" s="17"/>
      <c r="I33" s="18"/>
      <c r="J33" s="18"/>
      <c r="K33" s="18"/>
      <c r="L33" s="18"/>
      <c r="M33" s="18"/>
      <c r="N33" s="18"/>
      <c r="O33" s="12"/>
      <c r="P33" s="12"/>
      <c r="Q33" s="12"/>
      <c r="R33" s="13"/>
      <c r="S33" s="13"/>
      <c r="T33" s="13"/>
    </row>
    <row r="34" spans="1:20" ht="15.95" customHeight="1" x14ac:dyDescent="0.25">
      <c r="A34" s="3"/>
      <c r="B34" s="3"/>
      <c r="C34" s="4"/>
      <c r="D34" s="1"/>
      <c r="E34" s="1"/>
      <c r="F34" s="17"/>
      <c r="G34" s="17"/>
      <c r="H34" s="17"/>
      <c r="I34" s="18"/>
      <c r="J34" s="18"/>
      <c r="K34" s="18"/>
      <c r="L34" s="18"/>
      <c r="M34" s="18"/>
      <c r="N34" s="18"/>
      <c r="O34" s="12"/>
      <c r="P34" s="12"/>
      <c r="Q34" s="12"/>
      <c r="R34" s="13"/>
      <c r="S34" s="13"/>
      <c r="T34" s="13"/>
    </row>
    <row r="35" spans="1:20" ht="15.95" customHeight="1" x14ac:dyDescent="0.25">
      <c r="A35" s="3"/>
      <c r="B35" s="3"/>
      <c r="C35" s="4"/>
      <c r="D35" s="1"/>
      <c r="E35" s="1"/>
      <c r="F35" s="17"/>
      <c r="G35" s="17"/>
      <c r="H35" s="17"/>
      <c r="I35" s="18"/>
      <c r="J35" s="18"/>
      <c r="K35" s="18"/>
      <c r="L35" s="18"/>
      <c r="M35" s="18"/>
      <c r="N35" s="18"/>
      <c r="O35" s="12"/>
      <c r="P35" s="12"/>
      <c r="Q35" s="12"/>
      <c r="R35" s="13"/>
      <c r="S35" s="13"/>
      <c r="T35" s="13"/>
    </row>
    <row r="36" spans="1:20" ht="15.95" customHeight="1" x14ac:dyDescent="0.25">
      <c r="A36" s="3"/>
      <c r="B36" s="3"/>
      <c r="C36" s="4"/>
      <c r="D36" s="1"/>
      <c r="E36" s="1"/>
      <c r="F36" s="17"/>
      <c r="G36" s="17"/>
      <c r="H36" s="17"/>
      <c r="I36" s="18"/>
      <c r="J36" s="18"/>
      <c r="K36" s="18"/>
      <c r="L36" s="18"/>
      <c r="M36" s="18"/>
      <c r="N36" s="18"/>
      <c r="O36" s="12"/>
      <c r="P36" s="12"/>
      <c r="Q36" s="12"/>
      <c r="R36" s="13"/>
      <c r="S36" s="13"/>
      <c r="T36" s="13"/>
    </row>
    <row r="37" spans="1:20" ht="15.95" customHeight="1" x14ac:dyDescent="0.25">
      <c r="A37" s="3"/>
      <c r="B37" s="3"/>
      <c r="C37" s="4"/>
      <c r="D37" s="1"/>
      <c r="E37" s="1"/>
      <c r="F37" s="17"/>
      <c r="G37" s="17"/>
      <c r="H37" s="17"/>
      <c r="I37" s="18"/>
      <c r="J37" s="18"/>
      <c r="K37" s="18"/>
      <c r="L37" s="18"/>
      <c r="M37" s="18"/>
      <c r="N37" s="18"/>
      <c r="O37" s="12"/>
      <c r="P37" s="12"/>
      <c r="Q37" s="12"/>
      <c r="R37" s="13"/>
      <c r="S37" s="13"/>
      <c r="T37" s="13"/>
    </row>
    <row r="38" spans="1:20" ht="15.95" customHeight="1" x14ac:dyDescent="0.25">
      <c r="A38" s="3"/>
      <c r="B38" s="3"/>
      <c r="C38" s="4"/>
      <c r="D38" s="1"/>
      <c r="E38" s="1"/>
      <c r="F38" s="17"/>
      <c r="G38" s="17"/>
      <c r="H38" s="17"/>
      <c r="I38" s="18"/>
      <c r="J38" s="18"/>
      <c r="K38" s="18"/>
      <c r="L38" s="18"/>
      <c r="M38" s="18"/>
      <c r="N38" s="18"/>
      <c r="O38" s="12"/>
      <c r="P38" s="12"/>
      <c r="Q38" s="12"/>
      <c r="R38" s="13"/>
      <c r="S38" s="13"/>
      <c r="T38" s="13"/>
    </row>
    <row r="39" spans="1:20" ht="15.95" customHeight="1" x14ac:dyDescent="0.25">
      <c r="A39" s="3"/>
      <c r="B39" s="3"/>
      <c r="C39" s="4"/>
      <c r="D39" s="1"/>
      <c r="E39" s="1"/>
      <c r="F39" s="17"/>
      <c r="G39" s="17"/>
      <c r="H39" s="17"/>
      <c r="I39" s="18"/>
      <c r="J39" s="18"/>
      <c r="K39" s="18"/>
      <c r="L39" s="18"/>
      <c r="M39" s="18"/>
      <c r="N39" s="18"/>
      <c r="O39" s="12"/>
      <c r="P39" s="12"/>
      <c r="Q39" s="12"/>
      <c r="R39" s="13"/>
      <c r="S39" s="13"/>
      <c r="T39" s="13"/>
    </row>
    <row r="40" spans="1:20" ht="15.95" customHeight="1" x14ac:dyDescent="0.25">
      <c r="A40" s="3"/>
      <c r="B40" s="3"/>
      <c r="C40" s="4"/>
      <c r="D40" s="1"/>
      <c r="E40" s="1"/>
      <c r="F40" s="17"/>
      <c r="G40" s="17"/>
      <c r="H40" s="17"/>
      <c r="I40" s="18"/>
      <c r="J40" s="18"/>
      <c r="K40" s="18"/>
      <c r="L40" s="18"/>
      <c r="M40" s="18"/>
      <c r="N40" s="18"/>
      <c r="O40" s="12"/>
      <c r="P40" s="12"/>
      <c r="Q40" s="12"/>
      <c r="R40" s="13"/>
      <c r="S40" s="13"/>
      <c r="T40" s="13"/>
    </row>
    <row r="41" spans="1:20" ht="15.95" customHeight="1" x14ac:dyDescent="0.25">
      <c r="A41" s="3"/>
      <c r="B41" s="3"/>
      <c r="C41" s="4"/>
      <c r="D41" s="1"/>
      <c r="E41" s="1"/>
      <c r="F41" s="17"/>
      <c r="G41" s="17"/>
      <c r="H41" s="17"/>
      <c r="I41" s="18"/>
      <c r="J41" s="18"/>
      <c r="K41" s="18"/>
      <c r="L41" s="18"/>
      <c r="M41" s="18"/>
      <c r="N41" s="18"/>
      <c r="O41" s="12"/>
      <c r="P41" s="12"/>
      <c r="Q41" s="12"/>
      <c r="R41" s="13"/>
      <c r="S41" s="13"/>
      <c r="T41" s="13"/>
    </row>
    <row r="42" spans="1:20" ht="15.95" customHeight="1" x14ac:dyDescent="0.25">
      <c r="A42" s="3"/>
      <c r="B42" s="3"/>
      <c r="C42" s="4"/>
      <c r="D42" s="1"/>
      <c r="E42" s="1"/>
      <c r="F42" s="17"/>
      <c r="G42" s="17"/>
      <c r="H42" s="17"/>
      <c r="I42" s="18"/>
      <c r="J42" s="18"/>
      <c r="K42" s="18"/>
      <c r="L42" s="18"/>
      <c r="M42" s="18"/>
      <c r="N42" s="18"/>
      <c r="O42" s="12"/>
      <c r="P42" s="12"/>
      <c r="Q42" s="12"/>
      <c r="R42" s="13"/>
      <c r="S42" s="13"/>
      <c r="T42" s="13"/>
    </row>
    <row r="43" spans="1:20" ht="15.95" customHeight="1" x14ac:dyDescent="0.25">
      <c r="A43" s="3"/>
      <c r="B43" s="3"/>
      <c r="C43" s="4"/>
      <c r="D43" s="1"/>
      <c r="E43" s="1"/>
      <c r="F43" s="17"/>
      <c r="G43" s="17"/>
      <c r="H43" s="17"/>
      <c r="I43" s="18"/>
      <c r="J43" s="18"/>
      <c r="K43" s="18"/>
      <c r="L43" s="18"/>
      <c r="M43" s="18"/>
      <c r="N43" s="18"/>
      <c r="O43" s="12"/>
      <c r="P43" s="12"/>
      <c r="Q43" s="12"/>
      <c r="R43" s="13"/>
      <c r="S43" s="13"/>
      <c r="T43" s="13"/>
    </row>
    <row r="44" spans="1:20" ht="15.95" customHeight="1" x14ac:dyDescent="0.25">
      <c r="A44" s="3"/>
      <c r="B44" s="3"/>
      <c r="C44" s="4"/>
      <c r="D44" s="1"/>
      <c r="E44" s="1"/>
      <c r="F44" s="17"/>
      <c r="G44" s="17"/>
      <c r="H44" s="17"/>
      <c r="I44" s="18"/>
      <c r="J44" s="18"/>
      <c r="K44" s="18"/>
      <c r="L44" s="18"/>
      <c r="M44" s="18"/>
      <c r="N44" s="18"/>
      <c r="O44" s="12"/>
      <c r="P44" s="12"/>
      <c r="Q44" s="12"/>
      <c r="R44" s="13"/>
      <c r="S44" s="13"/>
      <c r="T44" s="13"/>
    </row>
    <row r="45" spans="1:20" ht="15.95" customHeight="1" x14ac:dyDescent="0.25">
      <c r="A45" s="3"/>
      <c r="B45" s="3"/>
      <c r="C45" s="4"/>
      <c r="D45" s="1"/>
      <c r="E45" s="1"/>
      <c r="F45" s="17"/>
      <c r="G45" s="17"/>
      <c r="H45" s="17"/>
      <c r="I45" s="18"/>
      <c r="J45" s="18"/>
      <c r="K45" s="18"/>
      <c r="L45" s="18"/>
      <c r="M45" s="18"/>
      <c r="N45" s="18"/>
      <c r="O45" s="12"/>
      <c r="P45" s="12"/>
      <c r="Q45" s="12"/>
      <c r="R45" s="13"/>
      <c r="S45" s="13"/>
      <c r="T45" s="13"/>
    </row>
    <row r="46" spans="1:20" ht="15.95" customHeight="1" x14ac:dyDescent="0.25">
      <c r="A46" s="3"/>
      <c r="B46" s="3"/>
      <c r="C46" s="4"/>
      <c r="D46" s="1"/>
      <c r="E46" s="1"/>
      <c r="F46" s="17"/>
      <c r="G46" s="17"/>
      <c r="H46" s="17"/>
      <c r="I46" s="18"/>
      <c r="J46" s="18"/>
      <c r="K46" s="18"/>
      <c r="L46" s="18"/>
      <c r="M46" s="18"/>
      <c r="N46" s="18"/>
      <c r="O46" s="12"/>
      <c r="P46" s="12"/>
      <c r="Q46" s="12"/>
      <c r="R46" s="13"/>
      <c r="S46" s="13"/>
      <c r="T46" s="13"/>
    </row>
    <row r="47" spans="1:20" x14ac:dyDescent="0.25">
      <c r="A47" s="34"/>
      <c r="B47" s="34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</sheetData>
  <mergeCells count="10">
    <mergeCell ref="C3:C4"/>
    <mergeCell ref="D3:E3"/>
    <mergeCell ref="F3:H3"/>
    <mergeCell ref="I3:K3"/>
    <mergeCell ref="A1:T1"/>
    <mergeCell ref="F2:N2"/>
    <mergeCell ref="O2:T2"/>
    <mergeCell ref="L3:N3"/>
    <mergeCell ref="O3:Q3"/>
    <mergeCell ref="R3:T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3"/>
  </sheetPr>
  <dimension ref="A1:I12"/>
  <sheetViews>
    <sheetView showGridLines="0" showRowColHeaders="0" workbookViewId="0">
      <selection sqref="A1:H1"/>
    </sheetView>
  </sheetViews>
  <sheetFormatPr baseColWidth="10" defaultRowHeight="14.25" x14ac:dyDescent="0.25"/>
  <cols>
    <col min="1" max="2" width="4.7109375" style="2" customWidth="1"/>
    <col min="3" max="3" width="28.5703125" style="2" customWidth="1"/>
    <col min="4" max="8" width="5.7109375" style="2" customWidth="1"/>
    <col min="9" max="16384" width="11.42578125" style="2"/>
  </cols>
  <sheetData>
    <row r="1" spans="1:9" ht="22.5" customHeight="1" x14ac:dyDescent="0.25">
      <c r="A1" s="176" t="s">
        <v>45</v>
      </c>
      <c r="B1" s="176"/>
      <c r="C1" s="176"/>
      <c r="D1" s="176"/>
      <c r="E1" s="176"/>
      <c r="F1" s="176"/>
      <c r="G1" s="176"/>
      <c r="H1" s="176"/>
    </row>
    <row r="2" spans="1:9" ht="22.5" customHeight="1" x14ac:dyDescent="0.25">
      <c r="A2" s="100"/>
      <c r="B2" s="100"/>
      <c r="C2" s="100"/>
      <c r="D2" s="100"/>
      <c r="E2" s="100"/>
      <c r="F2" s="178" t="s">
        <v>598</v>
      </c>
      <c r="G2" s="178"/>
      <c r="H2" s="178"/>
    </row>
    <row r="3" spans="1:9" ht="15" customHeight="1" x14ac:dyDescent="0.25">
      <c r="A3" s="59"/>
      <c r="B3" s="62"/>
      <c r="C3" s="173" t="s">
        <v>0</v>
      </c>
      <c r="D3" s="174" t="s">
        <v>595</v>
      </c>
      <c r="E3" s="174"/>
      <c r="F3" s="177" t="s">
        <v>1</v>
      </c>
      <c r="G3" s="177"/>
      <c r="H3" s="177"/>
      <c r="I3" s="6"/>
    </row>
    <row r="4" spans="1:9" ht="15" customHeight="1" x14ac:dyDescent="0.25">
      <c r="A4" s="62"/>
      <c r="B4" s="62"/>
      <c r="C4" s="173"/>
      <c r="D4" s="73" t="s">
        <v>550</v>
      </c>
      <c r="E4" s="73" t="s">
        <v>551</v>
      </c>
      <c r="F4" s="121" t="s">
        <v>2</v>
      </c>
      <c r="G4" s="121" t="s">
        <v>3</v>
      </c>
      <c r="H4" s="121" t="s">
        <v>4</v>
      </c>
      <c r="I4" s="6"/>
    </row>
    <row r="5" spans="1:9" x14ac:dyDescent="0.25">
      <c r="A5" s="122" t="s">
        <v>542</v>
      </c>
      <c r="B5" s="122" t="s">
        <v>543</v>
      </c>
      <c r="C5" s="71" t="s">
        <v>38</v>
      </c>
      <c r="D5" s="72">
        <v>281.41000000000003</v>
      </c>
      <c r="E5" s="72">
        <v>285.83999999999997</v>
      </c>
      <c r="F5" s="123">
        <v>486.60606060606062</v>
      </c>
      <c r="G5" s="123">
        <v>107.7961432506887</v>
      </c>
      <c r="H5" s="123">
        <v>32.005509641873282</v>
      </c>
    </row>
    <row r="6" spans="1:9" x14ac:dyDescent="0.25">
      <c r="A6" s="122" t="s">
        <v>543</v>
      </c>
      <c r="B6" s="122" t="s">
        <v>544</v>
      </c>
      <c r="C6" s="71" t="s">
        <v>39</v>
      </c>
      <c r="D6" s="72">
        <v>285.83999999999997</v>
      </c>
      <c r="E6" s="72">
        <v>293.27999999999997</v>
      </c>
      <c r="F6" s="123">
        <v>486.60606060606062</v>
      </c>
      <c r="G6" s="123">
        <v>107.7961432506887</v>
      </c>
      <c r="H6" s="123">
        <v>32.005509641873282</v>
      </c>
    </row>
    <row r="7" spans="1:9" x14ac:dyDescent="0.25">
      <c r="A7" s="122" t="s">
        <v>544</v>
      </c>
      <c r="B7" s="122" t="s">
        <v>545</v>
      </c>
      <c r="C7" s="71" t="s">
        <v>40</v>
      </c>
      <c r="D7" s="72">
        <v>293.27999999999997</v>
      </c>
      <c r="E7" s="72">
        <v>299.51</v>
      </c>
      <c r="F7" s="123">
        <v>486.60606060606062</v>
      </c>
      <c r="G7" s="123">
        <v>107.7961432506887</v>
      </c>
      <c r="H7" s="123">
        <v>32.005509641873282</v>
      </c>
    </row>
    <row r="8" spans="1:9" x14ac:dyDescent="0.25">
      <c r="A8" s="122" t="s">
        <v>545</v>
      </c>
      <c r="B8" s="122" t="s">
        <v>546</v>
      </c>
      <c r="C8" s="71" t="s">
        <v>41</v>
      </c>
      <c r="D8" s="72">
        <v>299.51</v>
      </c>
      <c r="E8" s="72">
        <v>302.5</v>
      </c>
      <c r="F8" s="123">
        <v>486.60606060606062</v>
      </c>
      <c r="G8" s="123">
        <v>107.7961432506887</v>
      </c>
      <c r="H8" s="123">
        <v>32.005509641873282</v>
      </c>
    </row>
    <row r="9" spans="1:9" x14ac:dyDescent="0.25">
      <c r="A9" s="122" t="s">
        <v>546</v>
      </c>
      <c r="B9" s="122" t="s">
        <v>547</v>
      </c>
      <c r="C9" s="71" t="s">
        <v>42</v>
      </c>
      <c r="D9" s="72">
        <v>302.5</v>
      </c>
      <c r="E9" s="72">
        <v>307.44</v>
      </c>
      <c r="F9" s="123">
        <v>486.60606060606062</v>
      </c>
      <c r="G9" s="123">
        <v>107.7961432506887</v>
      </c>
      <c r="H9" s="123">
        <v>32.005509641873282</v>
      </c>
    </row>
    <row r="10" spans="1:9" x14ac:dyDescent="0.25">
      <c r="A10" s="122" t="s">
        <v>547</v>
      </c>
      <c r="B10" s="122" t="s">
        <v>548</v>
      </c>
      <c r="C10" s="71" t="s">
        <v>43</v>
      </c>
      <c r="D10" s="72">
        <v>307.44</v>
      </c>
      <c r="E10" s="72">
        <v>312.52</v>
      </c>
      <c r="F10" s="123">
        <v>486.60606060606062</v>
      </c>
      <c r="G10" s="123">
        <v>107.7961432506887</v>
      </c>
      <c r="H10" s="123">
        <v>32.005509641873282</v>
      </c>
    </row>
    <row r="11" spans="1:9" ht="15" customHeight="1" x14ac:dyDescent="0.25">
      <c r="A11" s="122" t="s">
        <v>548</v>
      </c>
      <c r="B11" s="122" t="s">
        <v>549</v>
      </c>
      <c r="C11" s="71" t="s">
        <v>44</v>
      </c>
      <c r="D11" s="72">
        <v>312.52</v>
      </c>
      <c r="E11" s="72">
        <v>317.63</v>
      </c>
      <c r="F11" s="123">
        <v>486.60606060606062</v>
      </c>
      <c r="G11" s="123">
        <v>107.7961432506887</v>
      </c>
      <c r="H11" s="123">
        <v>32.005509641873282</v>
      </c>
    </row>
    <row r="12" spans="1:9" x14ac:dyDescent="0.25">
      <c r="A12" s="6"/>
      <c r="B12" s="6"/>
      <c r="C12" s="6"/>
      <c r="D12" s="6"/>
      <c r="E12" s="6"/>
      <c r="F12" s="6"/>
      <c r="G12" s="6"/>
      <c r="H12" s="6"/>
    </row>
  </sheetData>
  <mergeCells count="5">
    <mergeCell ref="F3:H3"/>
    <mergeCell ref="D3:E3"/>
    <mergeCell ref="A1:H1"/>
    <mergeCell ref="C3:C4"/>
    <mergeCell ref="F2:H2"/>
  </mergeCells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54"/>
  <sheetViews>
    <sheetView showGridLines="0" showRowColHeaders="0" workbookViewId="0">
      <selection sqref="A1:AI1"/>
    </sheetView>
  </sheetViews>
  <sheetFormatPr baseColWidth="10" defaultRowHeight="14.25" x14ac:dyDescent="0.25"/>
  <cols>
    <col min="1" max="2" width="4.7109375" style="9" customWidth="1"/>
    <col min="3" max="3" width="28.5703125" style="20" customWidth="1"/>
    <col min="4" max="5" width="5.7109375" style="9" customWidth="1"/>
    <col min="6" max="35" width="5.7109375" style="6" customWidth="1"/>
    <col min="36" max="16384" width="11.42578125" style="6"/>
  </cols>
  <sheetData>
    <row r="1" spans="1:35" ht="24" customHeight="1" x14ac:dyDescent="0.25">
      <c r="A1" s="176" t="s">
        <v>712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</row>
    <row r="2" spans="1:35" ht="24" customHeight="1" x14ac:dyDescent="0.25">
      <c r="A2" s="64"/>
      <c r="B2" s="64"/>
      <c r="C2" s="96"/>
      <c r="D2" s="64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83" t="s">
        <v>616</v>
      </c>
      <c r="AE2" s="183"/>
      <c r="AF2" s="183"/>
      <c r="AG2" s="183"/>
      <c r="AH2" s="183"/>
      <c r="AI2" s="183"/>
    </row>
    <row r="3" spans="1:35" s="15" customFormat="1" ht="24" customHeight="1" x14ac:dyDescent="0.2">
      <c r="A3" s="59"/>
      <c r="B3" s="62"/>
      <c r="C3" s="173" t="s">
        <v>0</v>
      </c>
      <c r="D3" s="184" t="s">
        <v>5</v>
      </c>
      <c r="E3" s="184"/>
      <c r="F3" s="179" t="s">
        <v>1</v>
      </c>
      <c r="G3" s="179"/>
      <c r="H3" s="179"/>
      <c r="I3" s="180" t="s">
        <v>29</v>
      </c>
      <c r="J3" s="180"/>
      <c r="K3" s="180"/>
      <c r="L3" s="179" t="s">
        <v>30</v>
      </c>
      <c r="M3" s="179"/>
      <c r="N3" s="179"/>
      <c r="O3" s="180" t="s">
        <v>32</v>
      </c>
      <c r="P3" s="180"/>
      <c r="Q3" s="180"/>
      <c r="R3" s="179" t="s">
        <v>6</v>
      </c>
      <c r="S3" s="179"/>
      <c r="T3" s="179"/>
      <c r="U3" s="180" t="s">
        <v>682</v>
      </c>
      <c r="V3" s="180"/>
      <c r="W3" s="180"/>
      <c r="X3" s="179" t="s">
        <v>7</v>
      </c>
      <c r="Y3" s="179"/>
      <c r="Z3" s="179"/>
      <c r="AA3" s="180" t="s">
        <v>617</v>
      </c>
      <c r="AB3" s="180"/>
      <c r="AC3" s="180"/>
      <c r="AD3" s="181" t="s">
        <v>599</v>
      </c>
      <c r="AE3" s="181"/>
      <c r="AF3" s="181"/>
      <c r="AG3" s="182" t="s">
        <v>600</v>
      </c>
      <c r="AH3" s="182"/>
      <c r="AI3" s="182"/>
    </row>
    <row r="4" spans="1:35" s="16" customFormat="1" ht="15" customHeight="1" x14ac:dyDescent="0.2">
      <c r="A4" s="62"/>
      <c r="B4" s="62"/>
      <c r="C4" s="173"/>
      <c r="D4" s="124" t="s">
        <v>35</v>
      </c>
      <c r="E4" s="124" t="s">
        <v>36</v>
      </c>
      <c r="F4" s="125" t="s">
        <v>2</v>
      </c>
      <c r="G4" s="125" t="s">
        <v>3</v>
      </c>
      <c r="H4" s="125" t="s">
        <v>4</v>
      </c>
      <c r="I4" s="126" t="s">
        <v>2</v>
      </c>
      <c r="J4" s="126" t="s">
        <v>3</v>
      </c>
      <c r="K4" s="126" t="s">
        <v>4</v>
      </c>
      <c r="L4" s="125" t="s">
        <v>2</v>
      </c>
      <c r="M4" s="125" t="s">
        <v>3</v>
      </c>
      <c r="N4" s="125" t="s">
        <v>4</v>
      </c>
      <c r="O4" s="127" t="s">
        <v>2</v>
      </c>
      <c r="P4" s="127" t="s">
        <v>3</v>
      </c>
      <c r="Q4" s="127" t="s">
        <v>4</v>
      </c>
      <c r="R4" s="125" t="s">
        <v>2</v>
      </c>
      <c r="S4" s="125" t="s">
        <v>3</v>
      </c>
      <c r="T4" s="125" t="s">
        <v>4</v>
      </c>
      <c r="U4" s="127" t="s">
        <v>2</v>
      </c>
      <c r="V4" s="127" t="s">
        <v>3</v>
      </c>
      <c r="W4" s="127" t="s">
        <v>4</v>
      </c>
      <c r="X4" s="125" t="s">
        <v>2</v>
      </c>
      <c r="Y4" s="125" t="s">
        <v>3</v>
      </c>
      <c r="Z4" s="125" t="s">
        <v>4</v>
      </c>
      <c r="AA4" s="127" t="s">
        <v>2</v>
      </c>
      <c r="AB4" s="127" t="s">
        <v>3</v>
      </c>
      <c r="AC4" s="127" t="s">
        <v>4</v>
      </c>
      <c r="AD4" s="128" t="s">
        <v>2</v>
      </c>
      <c r="AE4" s="128" t="s">
        <v>3</v>
      </c>
      <c r="AF4" s="128" t="s">
        <v>4</v>
      </c>
      <c r="AG4" s="129" t="s">
        <v>2</v>
      </c>
      <c r="AH4" s="129" t="s">
        <v>3</v>
      </c>
      <c r="AI4" s="129" t="s">
        <v>4</v>
      </c>
    </row>
    <row r="5" spans="1:35" ht="15" customHeight="1" x14ac:dyDescent="0.25">
      <c r="A5" s="67" t="s">
        <v>688</v>
      </c>
      <c r="B5" s="67" t="s">
        <v>689</v>
      </c>
      <c r="C5" s="71" t="s">
        <v>156</v>
      </c>
      <c r="D5" s="130">
        <v>0.27</v>
      </c>
      <c r="E5" s="130">
        <v>1.4</v>
      </c>
      <c r="F5" s="131">
        <v>6859.0330578512394</v>
      </c>
      <c r="G5" s="131">
        <v>1875.2699724517906</v>
      </c>
      <c r="H5" s="131">
        <v>2428.3112947658401</v>
      </c>
      <c r="I5" s="123">
        <v>1097.5867768595042</v>
      </c>
      <c r="J5" s="123">
        <v>2.2920110192837466</v>
      </c>
      <c r="K5" s="123">
        <v>55.008264462809919</v>
      </c>
      <c r="L5" s="131">
        <v>9424.446280991735</v>
      </c>
      <c r="M5" s="131">
        <v>3121.9641873278238</v>
      </c>
      <c r="N5" s="131">
        <v>3269.6997245179064</v>
      </c>
      <c r="O5" s="132">
        <v>7637.5013774104682</v>
      </c>
      <c r="P5" s="132">
        <v>2154.9779614325071</v>
      </c>
      <c r="Q5" s="132">
        <v>2038.6198347107438</v>
      </c>
      <c r="R5" s="131">
        <v>880.48209366391188</v>
      </c>
      <c r="S5" s="131">
        <v>89.969696969696969</v>
      </c>
      <c r="T5" s="131">
        <v>165.46005509641873</v>
      </c>
      <c r="U5" s="132">
        <v>23401</v>
      </c>
      <c r="V5" s="132">
        <v>6683.4132231404956</v>
      </c>
      <c r="W5" s="132">
        <v>4576.0027548209364</v>
      </c>
      <c r="X5" s="131">
        <v>1491.1404958677685</v>
      </c>
      <c r="Y5" s="131">
        <v>616.84297520661153</v>
      </c>
      <c r="Z5" s="131">
        <v>510.54820936639118</v>
      </c>
      <c r="AA5" s="132">
        <v>271.07326208387531</v>
      </c>
      <c r="AB5" s="132">
        <v>59.570671931436664</v>
      </c>
      <c r="AC5" s="132">
        <v>154.90412300110256</v>
      </c>
      <c r="AD5" s="133">
        <v>2187.295830934318</v>
      </c>
      <c r="AE5" s="133">
        <v>1470.542747317163</v>
      </c>
      <c r="AF5" s="133">
        <v>1110.4821937171114</v>
      </c>
      <c r="AG5" s="134">
        <v>73.743163118238385</v>
      </c>
      <c r="AH5" s="134">
        <v>223.17352357699974</v>
      </c>
      <c r="AI5" s="134">
        <v>260.02878006566203</v>
      </c>
    </row>
    <row r="6" spans="1:35" ht="15" customHeight="1" x14ac:dyDescent="0.25">
      <c r="A6" s="67" t="s">
        <v>689</v>
      </c>
      <c r="B6" s="67" t="s">
        <v>690</v>
      </c>
      <c r="C6" s="71" t="s">
        <v>157</v>
      </c>
      <c r="D6" s="135">
        <v>1.4</v>
      </c>
      <c r="E6" s="135">
        <v>4.38</v>
      </c>
      <c r="F6" s="131">
        <v>6944.2837465564735</v>
      </c>
      <c r="G6" s="131">
        <v>1871.2093663911846</v>
      </c>
      <c r="H6" s="131">
        <v>2347.969696969697</v>
      </c>
      <c r="I6" s="123">
        <v>1097.5867768595042</v>
      </c>
      <c r="J6" s="123">
        <v>2.2920110192837466</v>
      </c>
      <c r="K6" s="123">
        <v>54.435261707988978</v>
      </c>
      <c r="L6" s="131">
        <v>9423.8457300275477</v>
      </c>
      <c r="M6" s="131">
        <v>3121.9641873278238</v>
      </c>
      <c r="N6" s="131">
        <v>3269.3994490358127</v>
      </c>
      <c r="O6" s="132">
        <v>7644.9063360881546</v>
      </c>
      <c r="P6" s="132">
        <v>2158.4490358126723</v>
      </c>
      <c r="Q6" s="132">
        <v>2027.9752066115702</v>
      </c>
      <c r="R6" s="131">
        <v>880.78236914600552</v>
      </c>
      <c r="S6" s="131">
        <v>89.380165289256198</v>
      </c>
      <c r="T6" s="131">
        <v>165.46005509641873</v>
      </c>
      <c r="U6" s="132">
        <v>23395.443526170799</v>
      </c>
      <c r="V6" s="132">
        <v>6684.5867768595044</v>
      </c>
      <c r="W6" s="132">
        <v>4580.6776859504134</v>
      </c>
      <c r="X6" s="131">
        <v>1493.0385674931129</v>
      </c>
      <c r="Y6" s="131">
        <v>616.84297520661153</v>
      </c>
      <c r="Z6" s="131">
        <v>510.54820936639118</v>
      </c>
      <c r="AA6" s="132">
        <v>269.5218095059754</v>
      </c>
      <c r="AB6" s="132">
        <v>58.60076691838367</v>
      </c>
      <c r="AC6" s="132">
        <v>152.51468168971951</v>
      </c>
      <c r="AD6" s="133">
        <v>2187.6347604952675</v>
      </c>
      <c r="AE6" s="133">
        <v>1455.3301494175316</v>
      </c>
      <c r="AF6" s="133">
        <v>1108.7146619156083</v>
      </c>
      <c r="AG6" s="134">
        <v>76.172573021896596</v>
      </c>
      <c r="AH6" s="134">
        <v>224.38891180585131</v>
      </c>
      <c r="AI6" s="134">
        <v>261.44552265828253</v>
      </c>
    </row>
    <row r="7" spans="1:35" ht="15.95" customHeight="1" x14ac:dyDescent="0.25">
      <c r="A7" s="67" t="s">
        <v>690</v>
      </c>
      <c r="B7" s="67" t="s">
        <v>691</v>
      </c>
      <c r="C7" s="71" t="s">
        <v>158</v>
      </c>
      <c r="D7" s="136">
        <v>4.38</v>
      </c>
      <c r="E7" s="136">
        <v>7</v>
      </c>
      <c r="F7" s="131">
        <v>6535.2066115702482</v>
      </c>
      <c r="G7" s="131">
        <v>1894.297520661157</v>
      </c>
      <c r="H7" s="131">
        <v>1759.9724517906336</v>
      </c>
      <c r="I7" s="88">
        <v>539.48209366391188</v>
      </c>
      <c r="J7" s="88">
        <v>2.2920110192837466</v>
      </c>
      <c r="K7" s="88">
        <v>54.721763085399452</v>
      </c>
      <c r="L7" s="131">
        <v>9410.0330578512403</v>
      </c>
      <c r="M7" s="131">
        <v>3120.1625344352619</v>
      </c>
      <c r="N7" s="131">
        <v>3261.8925619834713</v>
      </c>
      <c r="O7" s="132">
        <v>7630.3278236914603</v>
      </c>
      <c r="P7" s="132">
        <v>2149.1928374655649</v>
      </c>
      <c r="Q7" s="132">
        <v>2528.2727272727275</v>
      </c>
      <c r="R7" s="131">
        <v>877.27272727272725</v>
      </c>
      <c r="S7" s="131">
        <v>89.380165289256198</v>
      </c>
      <c r="T7" s="131">
        <v>165.74931129476585</v>
      </c>
      <c r="U7" s="132">
        <v>21168.50137741047</v>
      </c>
      <c r="V7" s="132">
        <v>6018.8925619834708</v>
      </c>
      <c r="W7" s="132">
        <v>4261.6336088154267</v>
      </c>
      <c r="X7" s="131">
        <v>1487.0964187327825</v>
      </c>
      <c r="Y7" s="131">
        <v>617.73829201101933</v>
      </c>
      <c r="Z7" s="131">
        <v>507.95041322314052</v>
      </c>
      <c r="AA7" s="132">
        <v>248.03070935416326</v>
      </c>
      <c r="AB7" s="132">
        <v>57.080646844324292</v>
      </c>
      <c r="AC7" s="132">
        <v>151.7774411846458</v>
      </c>
      <c r="AD7" s="133">
        <v>2305.5492064471036</v>
      </c>
      <c r="AE7" s="133">
        <v>1278.1993529795564</v>
      </c>
      <c r="AF7" s="133">
        <v>1060.0988352874599</v>
      </c>
      <c r="AG7" s="134">
        <v>74.235636871103381</v>
      </c>
      <c r="AH7" s="134">
        <v>224.76610301580396</v>
      </c>
      <c r="AI7" s="134">
        <v>250.32808648687836</v>
      </c>
    </row>
    <row r="8" spans="1:35" ht="15.95" customHeight="1" x14ac:dyDescent="0.25">
      <c r="A8" s="67" t="s">
        <v>691</v>
      </c>
      <c r="B8" s="67" t="s">
        <v>692</v>
      </c>
      <c r="C8" s="71" t="s">
        <v>159</v>
      </c>
      <c r="D8" s="136">
        <v>7</v>
      </c>
      <c r="E8" s="136">
        <v>14.14</v>
      </c>
      <c r="F8" s="131">
        <f>F11-F12</f>
        <v>44.366391184573004</v>
      </c>
      <c r="G8" s="131">
        <f t="shared" ref="G8:AI8" si="0">G11-G12</f>
        <v>11.132231404958677</v>
      </c>
      <c r="H8" s="131">
        <f t="shared" si="0"/>
        <v>64.699724517906333</v>
      </c>
      <c r="I8" s="88">
        <f t="shared" si="0"/>
        <v>537.47658402203854</v>
      </c>
      <c r="J8" s="88">
        <f t="shared" si="0"/>
        <v>2.2920110192837466</v>
      </c>
      <c r="K8" s="88">
        <f t="shared" si="0"/>
        <v>53.575757575757578</v>
      </c>
      <c r="L8" s="131">
        <f t="shared" si="0"/>
        <v>7821.2754820936643</v>
      </c>
      <c r="M8" s="131">
        <f t="shared" si="0"/>
        <v>2593.1790633608816</v>
      </c>
      <c r="N8" s="131">
        <f t="shared" si="0"/>
        <v>2882.6446280991736</v>
      </c>
      <c r="O8" s="132">
        <f t="shared" si="0"/>
        <v>116.16528925619787</v>
      </c>
      <c r="P8" s="132">
        <f t="shared" si="0"/>
        <v>29.388429752066259</v>
      </c>
      <c r="Q8" s="132">
        <f t="shared" si="0"/>
        <v>627.33884297520672</v>
      </c>
      <c r="R8" s="131">
        <f t="shared" si="0"/>
        <v>874.95867768595042</v>
      </c>
      <c r="S8" s="131">
        <f t="shared" si="0"/>
        <v>89.090909090909093</v>
      </c>
      <c r="T8" s="131">
        <f t="shared" si="0"/>
        <v>161.69972451790633</v>
      </c>
      <c r="U8" s="132">
        <f t="shared" si="0"/>
        <v>18194.74655647383</v>
      </c>
      <c r="V8" s="132">
        <f t="shared" si="0"/>
        <v>5003.7079889807164</v>
      </c>
      <c r="W8" s="132">
        <f t="shared" si="0"/>
        <v>3352.1487603305782</v>
      </c>
      <c r="X8" s="131">
        <f t="shared" si="0"/>
        <v>1657.7630853994492</v>
      </c>
      <c r="Y8" s="131">
        <f t="shared" si="0"/>
        <v>397.35812672176309</v>
      </c>
      <c r="Z8" s="131">
        <f t="shared" si="0"/>
        <v>497.78787878787875</v>
      </c>
      <c r="AA8" s="132">
        <f t="shared" si="0"/>
        <v>135.26381623037742</v>
      </c>
      <c r="AB8" s="132">
        <f t="shared" si="0"/>
        <v>30.538124892344513</v>
      </c>
      <c r="AC8" s="132">
        <f t="shared" si="0"/>
        <v>78.618923722441195</v>
      </c>
      <c r="AD8" s="133">
        <f t="shared" si="0"/>
        <v>2263.2405600799211</v>
      </c>
      <c r="AE8" s="133">
        <f t="shared" si="0"/>
        <v>1263.5900150012535</v>
      </c>
      <c r="AF8" s="133">
        <f t="shared" si="0"/>
        <v>983.18592634405763</v>
      </c>
      <c r="AG8" s="134">
        <f t="shared" si="0"/>
        <v>48.597715110196788</v>
      </c>
      <c r="AH8" s="134">
        <f t="shared" si="0"/>
        <v>145.13883581340247</v>
      </c>
      <c r="AI8" s="134">
        <f t="shared" si="0"/>
        <v>231.05706260825266</v>
      </c>
    </row>
    <row r="9" spans="1:35" ht="15.95" customHeight="1" x14ac:dyDescent="0.25">
      <c r="A9" s="67" t="s">
        <v>692</v>
      </c>
      <c r="B9" s="67" t="s">
        <v>696</v>
      </c>
      <c r="C9" s="71" t="s">
        <v>164</v>
      </c>
      <c r="D9" s="136">
        <v>14.14</v>
      </c>
      <c r="E9" s="136">
        <v>23.83</v>
      </c>
      <c r="F9" s="131">
        <f>F14-F15</f>
        <v>446.94490358126723</v>
      </c>
      <c r="G9" s="131">
        <f t="shared" ref="G9:AI9" si="1">G14-G15</f>
        <v>11.567493112947659</v>
      </c>
      <c r="H9" s="131">
        <f t="shared" si="1"/>
        <v>56.914600550964181</v>
      </c>
      <c r="I9" s="88">
        <f t="shared" si="1"/>
        <v>535.18457300275486</v>
      </c>
      <c r="J9" s="88">
        <f t="shared" si="1"/>
        <v>2.0055096418732781</v>
      </c>
      <c r="K9" s="88">
        <f t="shared" si="1"/>
        <v>52.429752066115704</v>
      </c>
      <c r="L9" s="131">
        <f t="shared" si="1"/>
        <v>7798.1542699724523</v>
      </c>
      <c r="M9" s="131">
        <f t="shared" si="1"/>
        <v>2586.5730027548211</v>
      </c>
      <c r="N9" s="131">
        <f t="shared" si="1"/>
        <v>2863.7272727272725</v>
      </c>
      <c r="O9" s="132">
        <f t="shared" si="1"/>
        <v>127.27272727272702</v>
      </c>
      <c r="P9" s="132">
        <f t="shared" si="1"/>
        <v>28</v>
      </c>
      <c r="Q9" s="132">
        <f t="shared" si="1"/>
        <v>272.8264462809916</v>
      </c>
      <c r="R9" s="131">
        <f t="shared" si="1"/>
        <v>871.77685950413218</v>
      </c>
      <c r="S9" s="131">
        <f t="shared" si="1"/>
        <v>88.223140495867767</v>
      </c>
      <c r="T9" s="131">
        <f t="shared" si="1"/>
        <v>161.41046831955924</v>
      </c>
      <c r="U9" s="132">
        <f t="shared" si="1"/>
        <v>18170.013774104682</v>
      </c>
      <c r="V9" s="132">
        <f t="shared" si="1"/>
        <v>4994.0716253443525</v>
      </c>
      <c r="W9" s="132">
        <f t="shared" si="1"/>
        <v>3317.121212121212</v>
      </c>
      <c r="X9" s="131">
        <f t="shared" si="1"/>
        <v>1651.0826446280992</v>
      </c>
      <c r="Y9" s="131">
        <f t="shared" si="1"/>
        <v>397.98071625344352</v>
      </c>
      <c r="Z9" s="131">
        <f t="shared" si="1"/>
        <v>494.84848484848482</v>
      </c>
      <c r="AA9" s="132">
        <f t="shared" si="1"/>
        <v>136.14555452881996</v>
      </c>
      <c r="AB9" s="132">
        <f t="shared" si="1"/>
        <v>29.743591612199452</v>
      </c>
      <c r="AC9" s="132">
        <f t="shared" si="1"/>
        <v>67.260625860782056</v>
      </c>
      <c r="AD9" s="133">
        <f t="shared" si="1"/>
        <v>2255.5506460917563</v>
      </c>
      <c r="AE9" s="133">
        <f t="shared" si="1"/>
        <v>1268.6546434645325</v>
      </c>
      <c r="AF9" s="133">
        <f t="shared" si="1"/>
        <v>943.13756222444204</v>
      </c>
      <c r="AG9" s="134">
        <f t="shared" si="1"/>
        <v>48.833426716411978</v>
      </c>
      <c r="AH9" s="134">
        <f t="shared" si="1"/>
        <v>162.28489314457158</v>
      </c>
      <c r="AI9" s="134">
        <f t="shared" si="1"/>
        <v>227.8964633925055</v>
      </c>
    </row>
    <row r="10" spans="1:35" ht="15.95" customHeight="1" x14ac:dyDescent="0.25">
      <c r="A10" s="3"/>
      <c r="B10" s="3"/>
      <c r="C10" s="21"/>
      <c r="D10" s="23"/>
      <c r="E10" s="23"/>
      <c r="F10" s="12"/>
      <c r="G10" s="12"/>
      <c r="H10" s="12"/>
      <c r="I10" s="13"/>
      <c r="J10" s="13"/>
      <c r="K10" s="13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5" s="29" customFormat="1" ht="15.95" customHeight="1" x14ac:dyDescent="0.25">
      <c r="A11" s="24"/>
      <c r="B11" s="24"/>
      <c r="C11" s="25" t="s">
        <v>708</v>
      </c>
      <c r="D11" s="26"/>
      <c r="E11" s="26"/>
      <c r="F11" s="27">
        <v>60.696969696969695</v>
      </c>
      <c r="G11" s="27">
        <v>15.798898071625345</v>
      </c>
      <c r="H11" s="27">
        <v>72.096418732782368</v>
      </c>
      <c r="I11" s="28">
        <v>539.76859504132233</v>
      </c>
      <c r="J11" s="28">
        <v>2.2920110192837466</v>
      </c>
      <c r="K11" s="28">
        <v>55.008264462809919</v>
      </c>
      <c r="L11" s="27">
        <v>7854.3057851239673</v>
      </c>
      <c r="M11" s="27">
        <v>2603.9889807162535</v>
      </c>
      <c r="N11" s="27">
        <v>3004.2561983471073</v>
      </c>
      <c r="O11" s="27">
        <v>7506.0633608815424</v>
      </c>
      <c r="P11" s="27">
        <v>2120.3443526170799</v>
      </c>
      <c r="Q11" s="27">
        <v>2504.7079889807164</v>
      </c>
      <c r="R11" s="27">
        <v>877.27272727272725</v>
      </c>
      <c r="S11" s="27">
        <v>89.380165289256198</v>
      </c>
      <c r="T11" s="27">
        <v>165.74931129476585</v>
      </c>
      <c r="U11" s="27">
        <v>18251.961432506887</v>
      </c>
      <c r="V11" s="27">
        <v>5025.8925619834708</v>
      </c>
      <c r="W11" s="27">
        <v>3385.7024793388427</v>
      </c>
      <c r="X11" s="27">
        <v>1681.7217630853995</v>
      </c>
      <c r="Y11" s="27">
        <v>400.94765840220384</v>
      </c>
      <c r="Z11" s="27">
        <v>505.06336088154268</v>
      </c>
      <c r="AA11" s="27">
        <v>181.5913402025908</v>
      </c>
      <c r="AB11" s="27">
        <v>43.680661640888502</v>
      </c>
      <c r="AC11" s="27">
        <v>123.81621241601169</v>
      </c>
      <c r="AD11" s="27">
        <v>2299.4005628206869</v>
      </c>
      <c r="AE11" s="27">
        <v>1279.9679876779276</v>
      </c>
      <c r="AF11" s="27">
        <v>1060.0678186671025</v>
      </c>
      <c r="AG11" s="27">
        <v>69.611573546133144</v>
      </c>
      <c r="AH11" s="27">
        <v>223.94088225181255</v>
      </c>
      <c r="AI11" s="27">
        <v>251.58551035098611</v>
      </c>
    </row>
    <row r="12" spans="1:35" s="29" customFormat="1" ht="15.95" customHeight="1" x14ac:dyDescent="0.25">
      <c r="A12" s="24"/>
      <c r="B12" s="24"/>
      <c r="C12" s="25" t="s">
        <v>710</v>
      </c>
      <c r="D12" s="26"/>
      <c r="E12" s="26"/>
      <c r="F12" s="27">
        <v>16.330578512396695</v>
      </c>
      <c r="G12" s="27">
        <v>4.666666666666667</v>
      </c>
      <c r="H12" s="27">
        <v>7.3966942148760326</v>
      </c>
      <c r="I12" s="28">
        <v>2.2920110192837466</v>
      </c>
      <c r="J12" s="28">
        <v>0</v>
      </c>
      <c r="K12" s="28">
        <v>1.4325068870523416</v>
      </c>
      <c r="L12" s="27">
        <v>33.030303030303031</v>
      </c>
      <c r="M12" s="27">
        <v>10.809917355371901</v>
      </c>
      <c r="N12" s="27">
        <v>121.61157024793388</v>
      </c>
      <c r="O12" s="27">
        <v>7389.8980716253445</v>
      </c>
      <c r="P12" s="27">
        <v>2090.9559228650137</v>
      </c>
      <c r="Q12" s="27">
        <v>1877.3691460055097</v>
      </c>
      <c r="R12" s="27">
        <v>2.3140495867768593</v>
      </c>
      <c r="S12" s="27">
        <v>0.28925619834710742</v>
      </c>
      <c r="T12" s="27">
        <v>4.0495867768595044</v>
      </c>
      <c r="U12" s="27">
        <v>57.214876033057848</v>
      </c>
      <c r="V12" s="27">
        <v>22.184573002754821</v>
      </c>
      <c r="W12" s="27">
        <v>33.553719008264466</v>
      </c>
      <c r="X12" s="27">
        <v>23.958677685950413</v>
      </c>
      <c r="Y12" s="27">
        <v>3.5895316804407713</v>
      </c>
      <c r="Z12" s="27">
        <v>7.2754820936639115</v>
      </c>
      <c r="AA12" s="27">
        <v>46.327523972213385</v>
      </c>
      <c r="AB12" s="27">
        <v>13.142536748543989</v>
      </c>
      <c r="AC12" s="27">
        <v>45.197288693570499</v>
      </c>
      <c r="AD12" s="27">
        <v>36.160002740765734</v>
      </c>
      <c r="AE12" s="27">
        <v>16.377972676673977</v>
      </c>
      <c r="AF12" s="27">
        <v>76.881892323044923</v>
      </c>
      <c r="AG12" s="27">
        <v>21.01385843593636</v>
      </c>
      <c r="AH12" s="27">
        <v>78.802046438410073</v>
      </c>
      <c r="AI12" s="27">
        <v>20.528447742733455</v>
      </c>
    </row>
    <row r="13" spans="1:35" s="29" customFormat="1" ht="15.95" customHeight="1" x14ac:dyDescent="0.25">
      <c r="A13" s="24"/>
      <c r="B13" s="24"/>
      <c r="C13" s="25"/>
      <c r="D13" s="26"/>
      <c r="E13" s="26"/>
      <c r="F13" s="27"/>
      <c r="G13" s="27"/>
      <c r="H13" s="27"/>
      <c r="I13" s="28"/>
      <c r="J13" s="28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1:35" s="29" customFormat="1" ht="15.95" customHeight="1" x14ac:dyDescent="0.25">
      <c r="A14" s="24"/>
      <c r="B14" s="24"/>
      <c r="C14" s="25" t="s">
        <v>709</v>
      </c>
      <c r="D14" s="26"/>
      <c r="E14" s="26"/>
      <c r="F14" s="27">
        <v>479.39944903581267</v>
      </c>
      <c r="G14" s="27">
        <v>16.435261707988982</v>
      </c>
      <c r="H14" s="27">
        <v>70.267217630853992</v>
      </c>
      <c r="I14" s="28">
        <v>539.76859504132233</v>
      </c>
      <c r="J14" s="28">
        <v>2.2920110192837466</v>
      </c>
      <c r="K14" s="28">
        <v>55.008264462809919</v>
      </c>
      <c r="L14" s="27">
        <v>7854.0055096418737</v>
      </c>
      <c r="M14" s="27">
        <v>2603.9889807162535</v>
      </c>
      <c r="N14" s="27">
        <v>3004.2561983471073</v>
      </c>
      <c r="O14" s="27">
        <v>7579.6501377410468</v>
      </c>
      <c r="P14" s="27">
        <v>2115.4848484848485</v>
      </c>
      <c r="Q14" s="27">
        <v>2457.2699724517906</v>
      </c>
      <c r="R14" s="27">
        <v>877.27272727272725</v>
      </c>
      <c r="S14" s="27">
        <v>89.380165289256198</v>
      </c>
      <c r="T14" s="27">
        <v>165.74931129476585</v>
      </c>
      <c r="U14" s="27">
        <v>18259.256198347106</v>
      </c>
      <c r="V14" s="27">
        <v>5018.3002754820936</v>
      </c>
      <c r="W14" s="27">
        <v>3406.7272727272725</v>
      </c>
      <c r="X14" s="27">
        <v>1682.5592286501378</v>
      </c>
      <c r="Y14" s="27">
        <v>400.94765840220384</v>
      </c>
      <c r="Z14" s="27">
        <v>505.06336088154268</v>
      </c>
      <c r="AA14" s="27">
        <v>185.93277103076252</v>
      </c>
      <c r="AB14" s="27">
        <v>44.501510472617156</v>
      </c>
      <c r="AC14" s="27">
        <v>122.55196611464271</v>
      </c>
      <c r="AD14" s="27">
        <v>2299.3921951746024</v>
      </c>
      <c r="AE14" s="27">
        <v>1279.963788126227</v>
      </c>
      <c r="AF14" s="27">
        <v>1060.0656009263166</v>
      </c>
      <c r="AG14" s="27">
        <v>71.087273387110088</v>
      </c>
      <c r="AH14" s="27">
        <v>222.85816466241073</v>
      </c>
      <c r="AI14" s="27">
        <v>251.6432886293529</v>
      </c>
    </row>
    <row r="15" spans="1:35" s="29" customFormat="1" ht="15.95" customHeight="1" x14ac:dyDescent="0.25">
      <c r="A15" s="24"/>
      <c r="B15" s="24"/>
      <c r="C15" s="25" t="s">
        <v>711</v>
      </c>
      <c r="D15" s="26"/>
      <c r="E15" s="26"/>
      <c r="F15" s="27">
        <v>32.454545454545453</v>
      </c>
      <c r="G15" s="27">
        <v>4.8677685950413228</v>
      </c>
      <c r="H15" s="27">
        <v>13.352617079889807</v>
      </c>
      <c r="I15" s="28">
        <v>4.5840220385674932</v>
      </c>
      <c r="J15" s="28">
        <v>0.28650137741046833</v>
      </c>
      <c r="K15" s="28">
        <v>2.5785123966942147</v>
      </c>
      <c r="L15" s="27">
        <v>55.851239669421489</v>
      </c>
      <c r="M15" s="27">
        <v>17.415977961432507</v>
      </c>
      <c r="N15" s="27">
        <v>140.52892561983472</v>
      </c>
      <c r="O15" s="27">
        <v>7452.3774104683198</v>
      </c>
      <c r="P15" s="27">
        <v>2087.4848484848485</v>
      </c>
      <c r="Q15" s="27">
        <v>2184.443526170799</v>
      </c>
      <c r="R15" s="27">
        <v>5.4958677685950414</v>
      </c>
      <c r="S15" s="27">
        <v>1.1570247933884297</v>
      </c>
      <c r="T15" s="27">
        <v>4.338842975206612</v>
      </c>
      <c r="U15" s="27">
        <v>89.242424242424249</v>
      </c>
      <c r="V15" s="27">
        <v>24.228650137741045</v>
      </c>
      <c r="W15" s="27">
        <v>89.606060606060609</v>
      </c>
      <c r="X15" s="27">
        <v>31.476584022038569</v>
      </c>
      <c r="Y15" s="27">
        <v>2.9669421487603307</v>
      </c>
      <c r="Z15" s="27">
        <v>10.214876033057852</v>
      </c>
      <c r="AA15" s="27">
        <v>49.787216501942567</v>
      </c>
      <c r="AB15" s="27">
        <v>14.757918860417703</v>
      </c>
      <c r="AC15" s="27">
        <v>55.291340253860653</v>
      </c>
      <c r="AD15" s="27">
        <v>43.8415490828462</v>
      </c>
      <c r="AE15" s="27">
        <v>11.309144661694546</v>
      </c>
      <c r="AF15" s="27">
        <v>116.92803870187461</v>
      </c>
      <c r="AG15" s="27">
        <v>22.253846670698113</v>
      </c>
      <c r="AH15" s="27">
        <v>60.573271517839146</v>
      </c>
      <c r="AI15" s="27">
        <v>23.746825236847407</v>
      </c>
    </row>
    <row r="16" spans="1:35" ht="15.95" customHeight="1" x14ac:dyDescent="0.25">
      <c r="A16" s="3"/>
      <c r="B16" s="3"/>
      <c r="C16" s="21"/>
      <c r="D16" s="23"/>
      <c r="E16" s="23"/>
      <c r="F16" s="12"/>
      <c r="G16" s="12"/>
      <c r="H16" s="12"/>
      <c r="I16" s="13"/>
      <c r="J16" s="13"/>
      <c r="K16" s="1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ht="15.95" customHeight="1" x14ac:dyDescent="0.25">
      <c r="A17" s="3"/>
      <c r="B17" s="3"/>
      <c r="C17" s="21"/>
      <c r="D17" s="23"/>
      <c r="E17" s="23"/>
      <c r="F17" s="12"/>
      <c r="G17" s="12"/>
      <c r="H17" s="12"/>
      <c r="I17" s="13"/>
      <c r="J17" s="13"/>
      <c r="K17" s="1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ht="15.95" customHeight="1" x14ac:dyDescent="0.25">
      <c r="A18" s="3"/>
      <c r="B18" s="3"/>
      <c r="C18" s="21"/>
      <c r="D18" s="23"/>
      <c r="E18" s="23"/>
      <c r="F18" s="12"/>
      <c r="G18" s="12"/>
      <c r="H18" s="12"/>
      <c r="I18" s="13"/>
      <c r="J18" s="13"/>
      <c r="K18" s="1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2" ht="15.95" customHeight="1" x14ac:dyDescent="0.25">
      <c r="A19" s="3"/>
      <c r="B19" s="3"/>
      <c r="C19" s="21"/>
      <c r="D19" s="23"/>
      <c r="E19" s="23"/>
      <c r="F19" s="12"/>
      <c r="G19" s="12"/>
      <c r="H19" s="12"/>
      <c r="I19" s="13"/>
      <c r="J19" s="13"/>
      <c r="K19" s="1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1:32" ht="15.95" customHeight="1" x14ac:dyDescent="0.25">
      <c r="A20" s="3"/>
      <c r="B20" s="3"/>
      <c r="C20" s="21"/>
      <c r="D20" s="23"/>
      <c r="E20" s="23"/>
      <c r="F20" s="12"/>
      <c r="G20" s="12"/>
      <c r="H20" s="12"/>
      <c r="I20" s="13"/>
      <c r="J20" s="13"/>
      <c r="K20" s="1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ht="15.95" customHeight="1" x14ac:dyDescent="0.25">
      <c r="A21" s="3"/>
      <c r="B21" s="3"/>
      <c r="C21" s="21"/>
      <c r="D21" s="23"/>
      <c r="E21" s="23"/>
      <c r="F21" s="12"/>
      <c r="G21" s="12"/>
      <c r="H21" s="12"/>
      <c r="I21" s="13"/>
      <c r="J21" s="13"/>
      <c r="K21" s="1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2" ht="15.95" customHeight="1" x14ac:dyDescent="0.25">
      <c r="A22" s="3"/>
      <c r="B22" s="3"/>
      <c r="C22" s="21"/>
      <c r="D22" s="23"/>
      <c r="E22" s="23"/>
      <c r="F22" s="12"/>
      <c r="G22" s="12"/>
      <c r="H22" s="12"/>
      <c r="I22" s="13"/>
      <c r="J22" s="13"/>
      <c r="K22" s="1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2" ht="15.95" customHeight="1" x14ac:dyDescent="0.25">
      <c r="A23" s="3"/>
      <c r="B23" s="3"/>
      <c r="C23" s="21"/>
      <c r="D23" s="23"/>
      <c r="E23" s="23"/>
      <c r="F23" s="12"/>
      <c r="G23" s="12"/>
      <c r="H23" s="12"/>
      <c r="I23" s="13"/>
      <c r="J23" s="13"/>
      <c r="K23" s="1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32" ht="15.95" customHeight="1" x14ac:dyDescent="0.25">
      <c r="A24" s="3"/>
      <c r="B24" s="3"/>
      <c r="C24" s="21"/>
      <c r="D24" s="23"/>
      <c r="E24" s="23"/>
      <c r="F24" s="12"/>
      <c r="G24" s="12"/>
      <c r="H24" s="12"/>
      <c r="I24" s="13"/>
      <c r="J24" s="13"/>
      <c r="K24" s="1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2" ht="15.95" customHeight="1" x14ac:dyDescent="0.25">
      <c r="A25" s="3"/>
      <c r="B25" s="3"/>
      <c r="C25" s="21"/>
      <c r="D25" s="23"/>
      <c r="E25" s="23"/>
      <c r="F25" s="12"/>
      <c r="G25" s="12"/>
      <c r="H25" s="12"/>
      <c r="I25" s="13"/>
      <c r="J25" s="13"/>
      <c r="K25" s="1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ht="15.95" customHeight="1" x14ac:dyDescent="0.25">
      <c r="A26" s="3"/>
      <c r="B26" s="3"/>
      <c r="C26" s="21"/>
      <c r="D26" s="23"/>
      <c r="E26" s="23"/>
      <c r="F26" s="12"/>
      <c r="G26" s="12"/>
      <c r="H26" s="12"/>
      <c r="I26" s="13"/>
      <c r="J26" s="13"/>
      <c r="K26" s="13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2" ht="15.95" customHeight="1" x14ac:dyDescent="0.25">
      <c r="A27" s="3"/>
      <c r="B27" s="3"/>
      <c r="C27" s="21"/>
      <c r="D27" s="23"/>
      <c r="E27" s="23"/>
      <c r="F27" s="12"/>
      <c r="G27" s="12"/>
      <c r="H27" s="12"/>
      <c r="I27" s="13"/>
      <c r="J27" s="13"/>
      <c r="K27" s="13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2" ht="15.95" customHeight="1" x14ac:dyDescent="0.25">
      <c r="A28" s="3"/>
      <c r="B28" s="3"/>
      <c r="C28" s="21"/>
      <c r="D28" s="23"/>
      <c r="E28" s="23"/>
      <c r="F28" s="12"/>
      <c r="G28" s="12"/>
      <c r="H28" s="12"/>
      <c r="I28" s="13"/>
      <c r="J28" s="13"/>
      <c r="K28" s="13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ht="15.95" customHeight="1" x14ac:dyDescent="0.25">
      <c r="A29" s="3"/>
      <c r="B29" s="3"/>
      <c r="C29" s="21"/>
      <c r="D29" s="23"/>
      <c r="E29" s="23"/>
      <c r="F29" s="12"/>
      <c r="G29" s="12"/>
      <c r="H29" s="12"/>
      <c r="I29" s="13"/>
      <c r="J29" s="13"/>
      <c r="K29" s="13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1:32" ht="15.95" customHeight="1" x14ac:dyDescent="0.25">
      <c r="A30" s="3"/>
      <c r="B30" s="3"/>
      <c r="C30" s="21"/>
      <c r="D30" s="23"/>
      <c r="E30" s="23"/>
      <c r="F30" s="12"/>
      <c r="G30" s="12"/>
      <c r="H30" s="12"/>
      <c r="I30" s="13"/>
      <c r="J30" s="13"/>
      <c r="K30" s="13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ht="15.95" customHeight="1" x14ac:dyDescent="0.25">
      <c r="A31" s="3"/>
      <c r="B31" s="3"/>
      <c r="C31" s="21"/>
      <c r="D31" s="23"/>
      <c r="E31" s="23"/>
      <c r="F31" s="12"/>
      <c r="G31" s="12"/>
      <c r="H31" s="12"/>
      <c r="I31" s="13"/>
      <c r="J31" s="13"/>
      <c r="K31" s="13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1:32" ht="15.95" customHeight="1" x14ac:dyDescent="0.25">
      <c r="A32" s="3"/>
      <c r="B32" s="3"/>
      <c r="C32" s="21"/>
      <c r="D32" s="23"/>
      <c r="E32" s="23"/>
      <c r="F32" s="12"/>
      <c r="G32" s="12"/>
      <c r="H32" s="12"/>
      <c r="I32" s="13"/>
      <c r="J32" s="13"/>
      <c r="K32" s="13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5.95" customHeight="1" x14ac:dyDescent="0.25">
      <c r="A33" s="3"/>
      <c r="B33" s="3"/>
      <c r="C33" s="21"/>
      <c r="D33" s="23"/>
      <c r="E33" s="23"/>
      <c r="F33" s="12"/>
      <c r="G33" s="12"/>
      <c r="H33" s="12"/>
      <c r="I33" s="13"/>
      <c r="J33" s="13"/>
      <c r="K33" s="13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5.95" customHeight="1" x14ac:dyDescent="0.25">
      <c r="A34" s="3"/>
      <c r="B34" s="3"/>
      <c r="C34" s="21"/>
      <c r="D34" s="23"/>
      <c r="E34" s="23"/>
      <c r="F34" s="12"/>
      <c r="G34" s="12"/>
      <c r="H34" s="12"/>
      <c r="I34" s="13"/>
      <c r="J34" s="13"/>
      <c r="K34" s="13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1:32" x14ac:dyDescent="0.25">
      <c r="C35" s="22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x14ac:dyDescent="0.25">
      <c r="C36" s="22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x14ac:dyDescent="0.25">
      <c r="C37" s="22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x14ac:dyDescent="0.25">
      <c r="C38" s="22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x14ac:dyDescent="0.25">
      <c r="C39" s="22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1:32" x14ac:dyDescent="0.25">
      <c r="C40" s="22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2" x14ac:dyDescent="0.25">
      <c r="C41" s="22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32" x14ac:dyDescent="0.25">
      <c r="C42" s="22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x14ac:dyDescent="0.25">
      <c r="C43" s="22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 x14ac:dyDescent="0.25">
      <c r="C44" s="22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32" x14ac:dyDescent="0.25">
      <c r="C45" s="22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x14ac:dyDescent="0.25">
      <c r="C46" s="2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x14ac:dyDescent="0.25">
      <c r="C47" s="22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</row>
    <row r="48" spans="1:32" x14ac:dyDescent="0.25">
      <c r="C48" s="22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</row>
    <row r="49" spans="3:32" x14ac:dyDescent="0.25">
      <c r="C49" s="22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</row>
    <row r="50" spans="3:32" x14ac:dyDescent="0.25">
      <c r="C50" s="22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3:32" x14ac:dyDescent="0.25">
      <c r="C51" s="22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3:32" x14ac:dyDescent="0.25">
      <c r="C52" s="22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3:32" x14ac:dyDescent="0.25">
      <c r="C53" s="22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3:32" x14ac:dyDescent="0.25">
      <c r="C54" s="5"/>
    </row>
  </sheetData>
  <mergeCells count="15">
    <mergeCell ref="X3:Z3"/>
    <mergeCell ref="AA3:AC3"/>
    <mergeCell ref="AD3:AF3"/>
    <mergeCell ref="AG3:AI3"/>
    <mergeCell ref="A1:AI1"/>
    <mergeCell ref="C3:C4"/>
    <mergeCell ref="F2:AC2"/>
    <mergeCell ref="AD2:AI2"/>
    <mergeCell ref="D3:E3"/>
    <mergeCell ref="F3:H3"/>
    <mergeCell ref="I3:K3"/>
    <mergeCell ref="L3:N3"/>
    <mergeCell ref="O3:Q3"/>
    <mergeCell ref="R3:T3"/>
    <mergeCell ref="U3:W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3"/>
  </sheetPr>
  <dimension ref="A1:T47"/>
  <sheetViews>
    <sheetView showGridLines="0" showRowColHeaders="0" workbookViewId="0">
      <selection sqref="A1:T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0" width="5.7109375" style="2" customWidth="1"/>
    <col min="21" max="16384" width="11.42578125" style="2"/>
  </cols>
  <sheetData>
    <row r="1" spans="1:20" ht="22.5" customHeight="1" x14ac:dyDescent="0.25">
      <c r="A1" s="176" t="s">
        <v>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</row>
    <row r="2" spans="1:20" ht="22.5" customHeight="1" x14ac:dyDescent="0.25">
      <c r="A2" s="60"/>
      <c r="B2" s="60"/>
      <c r="C2" s="60"/>
      <c r="D2" s="6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1" t="s">
        <v>616</v>
      </c>
      <c r="P2" s="171"/>
      <c r="Q2" s="171"/>
      <c r="R2" s="171"/>
      <c r="S2" s="171"/>
      <c r="T2" s="171"/>
    </row>
    <row r="3" spans="1:20" ht="15" customHeight="1" x14ac:dyDescent="0.25">
      <c r="A3" s="59"/>
      <c r="B3" s="62"/>
      <c r="C3" s="173" t="s">
        <v>0</v>
      </c>
      <c r="D3" s="174" t="s">
        <v>595</v>
      </c>
      <c r="E3" s="174"/>
      <c r="F3" s="166" t="s">
        <v>597</v>
      </c>
      <c r="G3" s="166"/>
      <c r="H3" s="166"/>
      <c r="I3" s="165" t="s">
        <v>596</v>
      </c>
      <c r="J3" s="165"/>
      <c r="K3" s="165"/>
      <c r="L3" s="166" t="s">
        <v>617</v>
      </c>
      <c r="M3" s="166"/>
      <c r="N3" s="166"/>
      <c r="O3" s="167" t="s">
        <v>599</v>
      </c>
      <c r="P3" s="167"/>
      <c r="Q3" s="167"/>
      <c r="R3" s="168" t="s">
        <v>600</v>
      </c>
      <c r="S3" s="168"/>
      <c r="T3" s="168"/>
    </row>
    <row r="4" spans="1:20" ht="15" customHeight="1" x14ac:dyDescent="0.25">
      <c r="A4" s="62"/>
      <c r="B4" s="62"/>
      <c r="C4" s="173"/>
      <c r="D4" s="73" t="s">
        <v>550</v>
      </c>
      <c r="E4" s="73" t="s">
        <v>551</v>
      </c>
      <c r="F4" s="81" t="s">
        <v>2</v>
      </c>
      <c r="G4" s="81" t="s">
        <v>3</v>
      </c>
      <c r="H4" s="81" t="s">
        <v>4</v>
      </c>
      <c r="I4" s="82" t="s">
        <v>2</v>
      </c>
      <c r="J4" s="82" t="s">
        <v>3</v>
      </c>
      <c r="K4" s="82" t="s">
        <v>4</v>
      </c>
      <c r="L4" s="81" t="s">
        <v>2</v>
      </c>
      <c r="M4" s="81" t="s">
        <v>3</v>
      </c>
      <c r="N4" s="81" t="s">
        <v>4</v>
      </c>
      <c r="O4" s="83" t="s">
        <v>2</v>
      </c>
      <c r="P4" s="83" t="s">
        <v>3</v>
      </c>
      <c r="Q4" s="83" t="s">
        <v>4</v>
      </c>
      <c r="R4" s="84" t="s">
        <v>2</v>
      </c>
      <c r="S4" s="84" t="s">
        <v>3</v>
      </c>
      <c r="T4" s="84" t="s">
        <v>4</v>
      </c>
    </row>
    <row r="5" spans="1:20" ht="15.95" customHeight="1" x14ac:dyDescent="0.25">
      <c r="A5" s="67" t="s">
        <v>552</v>
      </c>
      <c r="B5" s="67" t="s">
        <v>553</v>
      </c>
      <c r="C5" s="71" t="s">
        <v>46</v>
      </c>
      <c r="D5" s="72">
        <v>89.57</v>
      </c>
      <c r="E5" s="72">
        <v>100.45</v>
      </c>
      <c r="F5" s="86">
        <v>12.652892561983471</v>
      </c>
      <c r="G5" s="86">
        <v>1.696969696969697</v>
      </c>
      <c r="H5" s="86">
        <v>2.7575757575757578</v>
      </c>
      <c r="I5" s="87">
        <v>1145.4517906336089</v>
      </c>
      <c r="J5" s="87">
        <v>306.67217630853992</v>
      </c>
      <c r="K5" s="87">
        <v>333.23140495867767</v>
      </c>
      <c r="L5" s="120">
        <v>8.8936915145341118</v>
      </c>
      <c r="M5" s="120">
        <v>2.1686796653537499</v>
      </c>
      <c r="N5" s="120">
        <v>0.65564738292010816</v>
      </c>
      <c r="O5" s="89">
        <v>1414.6533814310999</v>
      </c>
      <c r="P5" s="89">
        <v>1218.1366448901474</v>
      </c>
      <c r="Q5" s="89">
        <v>1499.5773011442866</v>
      </c>
      <c r="R5" s="90">
        <v>211.57386867224974</v>
      </c>
      <c r="S5" s="90">
        <v>17.443112080721047</v>
      </c>
      <c r="T5" s="90">
        <v>86.695047135893972</v>
      </c>
    </row>
    <row r="6" spans="1:20" ht="15.95" customHeight="1" x14ac:dyDescent="0.25">
      <c r="A6" s="67" t="s">
        <v>553</v>
      </c>
      <c r="B6" s="67" t="s">
        <v>554</v>
      </c>
      <c r="C6" s="71" t="s">
        <v>47</v>
      </c>
      <c r="D6" s="72">
        <v>100.45</v>
      </c>
      <c r="E6" s="72">
        <v>111.99</v>
      </c>
      <c r="F6" s="86">
        <v>12.865013774104684</v>
      </c>
      <c r="G6" s="86">
        <v>1.696969696969697</v>
      </c>
      <c r="H6" s="86">
        <v>2.7575757575757578</v>
      </c>
      <c r="I6" s="87">
        <v>1136.6225895316804</v>
      </c>
      <c r="J6" s="87">
        <v>306.67217630853992</v>
      </c>
      <c r="K6" s="87">
        <v>332.18732782369148</v>
      </c>
      <c r="L6" s="120">
        <v>8.3534942368050906</v>
      </c>
      <c r="M6" s="120">
        <v>1.6435590641832505</v>
      </c>
      <c r="N6" s="120">
        <v>0.65564738292010816</v>
      </c>
      <c r="O6" s="89">
        <v>1413.5577305406816</v>
      </c>
      <c r="P6" s="89">
        <v>856.42078995120426</v>
      </c>
      <c r="Q6" s="89">
        <v>1863.2684377734497</v>
      </c>
      <c r="R6" s="90">
        <v>276.44095740530673</v>
      </c>
      <c r="S6" s="90">
        <v>10.847140447853461</v>
      </c>
      <c r="T6" s="90">
        <v>16.196129446575078</v>
      </c>
    </row>
    <row r="7" spans="1:20" ht="15.95" customHeight="1" x14ac:dyDescent="0.25">
      <c r="A7" s="67" t="s">
        <v>554</v>
      </c>
      <c r="B7" s="67" t="s">
        <v>555</v>
      </c>
      <c r="C7" s="71" t="s">
        <v>48</v>
      </c>
      <c r="D7" s="72">
        <v>111.99</v>
      </c>
      <c r="E7" s="72">
        <v>129.69999999999999</v>
      </c>
      <c r="F7" s="86">
        <v>12.865013774104684</v>
      </c>
      <c r="G7" s="86">
        <v>1.696969696969697</v>
      </c>
      <c r="H7" s="86">
        <v>2.7575757575757578</v>
      </c>
      <c r="I7" s="87">
        <v>1136.9559228650137</v>
      </c>
      <c r="J7" s="87">
        <v>306.3388429752066</v>
      </c>
      <c r="K7" s="87">
        <v>332.23415977961434</v>
      </c>
      <c r="L7" s="120">
        <v>8.3500074417604537</v>
      </c>
      <c r="M7" s="120">
        <v>1.7832502869414952</v>
      </c>
      <c r="N7" s="120">
        <v>0.65564738292010816</v>
      </c>
      <c r="O7" s="89">
        <v>1376.0920961707184</v>
      </c>
      <c r="P7" s="89">
        <v>857.12752989043622</v>
      </c>
      <c r="Q7" s="89">
        <v>1651.4236136434058</v>
      </c>
      <c r="R7" s="90">
        <v>53.670937454154235</v>
      </c>
      <c r="S7" s="90">
        <v>3.9444036926554409</v>
      </c>
      <c r="T7" s="90">
        <v>4.3551219565205574</v>
      </c>
    </row>
    <row r="8" spans="1:20" ht="15.95" customHeight="1" x14ac:dyDescent="0.25">
      <c r="A8" s="67" t="s">
        <v>555</v>
      </c>
      <c r="B8" s="67" t="s">
        <v>556</v>
      </c>
      <c r="C8" s="71" t="s">
        <v>49</v>
      </c>
      <c r="D8" s="72">
        <v>129.69999999999999</v>
      </c>
      <c r="E8" s="72">
        <v>140.78</v>
      </c>
      <c r="F8" s="86">
        <v>12.652892561983471</v>
      </c>
      <c r="G8" s="86">
        <v>1.696969696969697</v>
      </c>
      <c r="H8" s="86">
        <v>2.5454545454545454</v>
      </c>
      <c r="I8" s="87">
        <v>1136.9559228650137</v>
      </c>
      <c r="J8" s="87">
        <v>306.3388429752066</v>
      </c>
      <c r="K8" s="87">
        <v>332.23415977961434</v>
      </c>
      <c r="L8" s="120">
        <v>8.3540392767638423</v>
      </c>
      <c r="M8" s="120">
        <v>1.3599382861614231</v>
      </c>
      <c r="N8" s="120">
        <v>0.65564738292005131</v>
      </c>
      <c r="O8" s="89">
        <v>1377.1836109948092</v>
      </c>
      <c r="P8" s="89">
        <v>1042.0303089954666</v>
      </c>
      <c r="Q8" s="89">
        <v>1652.5635696469155</v>
      </c>
      <c r="R8" s="90">
        <v>54.042037008160506</v>
      </c>
      <c r="S8" s="90">
        <v>4.0385674931129474</v>
      </c>
      <c r="T8" s="90">
        <v>4.5011077758719269</v>
      </c>
    </row>
    <row r="9" spans="1:20" ht="15.95" customHeight="1" x14ac:dyDescent="0.25">
      <c r="A9" s="67" t="s">
        <v>556</v>
      </c>
      <c r="B9" s="67" t="s">
        <v>557</v>
      </c>
      <c r="C9" s="71" t="s">
        <v>50</v>
      </c>
      <c r="D9" s="72">
        <v>140.78</v>
      </c>
      <c r="E9" s="72">
        <v>152</v>
      </c>
      <c r="F9" s="86">
        <v>13.077134986225895</v>
      </c>
      <c r="G9" s="86">
        <v>1.2727272727272727</v>
      </c>
      <c r="H9" s="86">
        <v>2.5454545454545454</v>
      </c>
      <c r="I9" s="87">
        <v>1136.9063360881544</v>
      </c>
      <c r="J9" s="87">
        <v>306.3388429752066</v>
      </c>
      <c r="K9" s="87">
        <v>332.23415977961434</v>
      </c>
      <c r="L9" s="120">
        <v>9.0001060249596776</v>
      </c>
      <c r="M9" s="120">
        <v>1.7845563678042708</v>
      </c>
      <c r="N9" s="120">
        <v>0.60881542699718239</v>
      </c>
      <c r="O9" s="89">
        <v>1354.4472013145778</v>
      </c>
      <c r="P9" s="89">
        <v>876.34914352878911</v>
      </c>
      <c r="Q9" s="89">
        <v>1836.5126990989752</v>
      </c>
      <c r="R9" s="90">
        <v>52.684560310067134</v>
      </c>
      <c r="S9" s="90">
        <v>4.1377410468319562</v>
      </c>
      <c r="T9" s="90">
        <v>4.697018436890434</v>
      </c>
    </row>
    <row r="10" spans="1:20" ht="15.95" customHeight="1" x14ac:dyDescent="0.25">
      <c r="A10" s="67" t="s">
        <v>557</v>
      </c>
      <c r="B10" s="67" t="s">
        <v>558</v>
      </c>
      <c r="C10" s="71" t="s">
        <v>51</v>
      </c>
      <c r="D10" s="72">
        <v>152</v>
      </c>
      <c r="E10" s="72">
        <v>169.97</v>
      </c>
      <c r="F10" s="86">
        <v>13.077134986225895</v>
      </c>
      <c r="G10" s="86">
        <v>1.2727272727272727</v>
      </c>
      <c r="H10" s="86">
        <v>2.5454545454545454</v>
      </c>
      <c r="I10" s="87">
        <v>1137.4848484848485</v>
      </c>
      <c r="J10" s="87">
        <v>306.38567493112947</v>
      </c>
      <c r="K10" s="87">
        <v>332.18732782369148</v>
      </c>
      <c r="L10" s="137">
        <v>8.4215936282655548</v>
      </c>
      <c r="M10" s="137">
        <v>1.7377244118814019</v>
      </c>
      <c r="N10" s="137">
        <v>0.65564738292005131</v>
      </c>
      <c r="O10" s="89">
        <v>1354.4472013145778</v>
      </c>
      <c r="P10" s="89">
        <v>876.34914352878911</v>
      </c>
      <c r="Q10" s="89">
        <v>1836.5126990989752</v>
      </c>
      <c r="R10" s="90">
        <v>52.684560310067134</v>
      </c>
      <c r="S10" s="90">
        <v>4.1377410468319562</v>
      </c>
      <c r="T10" s="90">
        <v>4.697018436890434</v>
      </c>
    </row>
    <row r="11" spans="1:20" ht="15.95" customHeight="1" x14ac:dyDescent="0.25">
      <c r="A11" s="67" t="s">
        <v>558</v>
      </c>
      <c r="B11" s="67" t="s">
        <v>559</v>
      </c>
      <c r="C11" s="71" t="s">
        <v>52</v>
      </c>
      <c r="D11" s="72">
        <v>169.97</v>
      </c>
      <c r="E11" s="72">
        <v>185.42</v>
      </c>
      <c r="F11" s="86">
        <v>13.077134986225895</v>
      </c>
      <c r="G11" s="86">
        <v>1.2727272727272727</v>
      </c>
      <c r="H11" s="86">
        <v>2.5454545454545454</v>
      </c>
      <c r="I11" s="87">
        <v>1137.435261707989</v>
      </c>
      <c r="J11" s="87">
        <v>306.43526170798896</v>
      </c>
      <c r="K11" s="87">
        <v>332.18732782369148</v>
      </c>
      <c r="L11" s="93">
        <v>9.0599116371286073</v>
      </c>
      <c r="M11" s="93">
        <v>1.5250381292469797</v>
      </c>
      <c r="N11" s="93">
        <v>0.65564738292005131</v>
      </c>
      <c r="O11" s="89">
        <v>1268.7290601850507</v>
      </c>
      <c r="P11" s="89">
        <v>962.98638853385057</v>
      </c>
      <c r="Q11" s="89">
        <v>1834.5617370384132</v>
      </c>
      <c r="R11" s="90">
        <v>53.863877605017819</v>
      </c>
      <c r="S11" s="90">
        <v>3.443526170798898</v>
      </c>
      <c r="T11" s="90">
        <v>4.1954533225719661</v>
      </c>
    </row>
    <row r="12" spans="1:20" ht="15.95" customHeight="1" x14ac:dyDescent="0.25">
      <c r="A12" s="67" t="s">
        <v>559</v>
      </c>
      <c r="B12" s="67" t="s">
        <v>560</v>
      </c>
      <c r="C12" s="71" t="s">
        <v>53</v>
      </c>
      <c r="D12" s="72">
        <v>185.42</v>
      </c>
      <c r="E12" s="72">
        <v>202.38</v>
      </c>
      <c r="F12" s="86">
        <v>12.661157024793388</v>
      </c>
      <c r="G12" s="86">
        <v>1.6887052341597797</v>
      </c>
      <c r="H12" s="86">
        <v>2.5454545454545454</v>
      </c>
      <c r="I12" s="87">
        <v>1136.9504132231405</v>
      </c>
      <c r="J12" s="87">
        <v>306.43526170798896</v>
      </c>
      <c r="K12" s="87">
        <v>332.67217630853992</v>
      </c>
      <c r="L12" s="93">
        <v>9.9607380834097512</v>
      </c>
      <c r="M12" s="93">
        <v>1.1090601678144481</v>
      </c>
      <c r="N12" s="93">
        <v>0.17079889807160953</v>
      </c>
      <c r="O12" s="89">
        <v>1268.7290601850507</v>
      </c>
      <c r="P12" s="89">
        <v>962.98638853385057</v>
      </c>
      <c r="Q12" s="89">
        <v>1834.5617370384132</v>
      </c>
      <c r="R12" s="90">
        <v>53.863877605017819</v>
      </c>
      <c r="S12" s="90">
        <v>3.443526170798898</v>
      </c>
      <c r="T12" s="90">
        <v>4.1954533225719661</v>
      </c>
    </row>
    <row r="13" spans="1:20" ht="15.95" customHeight="1" x14ac:dyDescent="0.25">
      <c r="A13" s="67" t="s">
        <v>560</v>
      </c>
      <c r="B13" s="67" t="s">
        <v>561</v>
      </c>
      <c r="C13" s="71" t="s">
        <v>54</v>
      </c>
      <c r="D13" s="72">
        <v>202.38</v>
      </c>
      <c r="E13" s="72">
        <v>217.85</v>
      </c>
      <c r="F13" s="86">
        <v>13.509641873278238</v>
      </c>
      <c r="G13" s="86">
        <v>1.2534435261707988</v>
      </c>
      <c r="H13" s="86">
        <v>2.5454545454545454</v>
      </c>
      <c r="I13" s="87">
        <v>1137.5785123966941</v>
      </c>
      <c r="J13" s="87">
        <v>306.43526170798896</v>
      </c>
      <c r="K13" s="87">
        <v>332.72176308539946</v>
      </c>
      <c r="L13" s="93">
        <v>9.1072515588411989</v>
      </c>
      <c r="M13" s="93">
        <v>1.7366778724081087</v>
      </c>
      <c r="N13" s="93">
        <v>0.60606060606056644</v>
      </c>
      <c r="O13" s="89">
        <v>1217.2832912371077</v>
      </c>
      <c r="P13" s="89">
        <v>711.69487584188107</v>
      </c>
      <c r="Q13" s="89">
        <v>2129.0766537249956</v>
      </c>
      <c r="R13" s="90">
        <v>32.215970623396714</v>
      </c>
      <c r="S13" s="90">
        <v>3.8980716253443521</v>
      </c>
      <c r="T13" s="90">
        <v>4.511372426719011</v>
      </c>
    </row>
    <row r="14" spans="1:20" ht="15.95" customHeight="1" x14ac:dyDescent="0.25">
      <c r="A14" s="67" t="s">
        <v>561</v>
      </c>
      <c r="B14" s="67" t="s">
        <v>562</v>
      </c>
      <c r="C14" s="71" t="s">
        <v>55</v>
      </c>
      <c r="D14" s="72">
        <v>217.85</v>
      </c>
      <c r="E14" s="72">
        <v>228.21</v>
      </c>
      <c r="F14" s="86">
        <v>13.509641873278238</v>
      </c>
      <c r="G14" s="86">
        <v>1.2534435261707988</v>
      </c>
      <c r="H14" s="86">
        <v>2.5454545454545454</v>
      </c>
      <c r="I14" s="87">
        <v>1137.5785123966941</v>
      </c>
      <c r="J14" s="87">
        <v>306.43526170798896</v>
      </c>
      <c r="K14" s="87">
        <v>332.72176308539946</v>
      </c>
      <c r="L14" s="137">
        <v>9.1100182039447191</v>
      </c>
      <c r="M14" s="137">
        <v>1.7372707249302834</v>
      </c>
      <c r="N14" s="137">
        <v>0.60606060606056644</v>
      </c>
      <c r="O14" s="89">
        <v>1217.292937118036</v>
      </c>
      <c r="P14" s="89">
        <v>711.69524069028853</v>
      </c>
      <c r="Q14" s="89">
        <v>2129.080259197488</v>
      </c>
      <c r="R14" s="90">
        <v>29.291372781716632</v>
      </c>
      <c r="S14" s="90">
        <v>4.6418732782369148</v>
      </c>
      <c r="T14" s="90">
        <v>4.610545601360486</v>
      </c>
    </row>
    <row r="15" spans="1:20" ht="15.95" customHeight="1" x14ac:dyDescent="0.25">
      <c r="A15" s="67" t="s">
        <v>562</v>
      </c>
      <c r="B15" s="67" t="s">
        <v>563</v>
      </c>
      <c r="C15" s="71" t="s">
        <v>56</v>
      </c>
      <c r="D15" s="72">
        <v>228.21</v>
      </c>
      <c r="E15" s="72">
        <v>241.55</v>
      </c>
      <c r="F15" s="86">
        <v>16.903581267217632</v>
      </c>
      <c r="G15" s="86">
        <v>1.6694214876033058</v>
      </c>
      <c r="H15" s="86">
        <v>4.223140495867769</v>
      </c>
      <c r="I15" s="87">
        <v>1157.1129476584022</v>
      </c>
      <c r="J15" s="87">
        <v>324.53443526170798</v>
      </c>
      <c r="K15" s="87">
        <v>332.14049586776861</v>
      </c>
      <c r="L15" s="93">
        <v>10.865528410983188</v>
      </c>
      <c r="M15" s="93">
        <v>1.9692489328853071</v>
      </c>
      <c r="N15" s="93">
        <v>0.60606060606062329</v>
      </c>
      <c r="O15" s="89">
        <v>1203.6119836071841</v>
      </c>
      <c r="P15" s="89">
        <v>767.53068369090977</v>
      </c>
      <c r="Q15" s="89">
        <v>2073.2425453116321</v>
      </c>
      <c r="R15" s="90">
        <v>33.529313924228667</v>
      </c>
      <c r="S15" s="90">
        <v>5.2956841138659323</v>
      </c>
      <c r="T15" s="90">
        <v>10.221303948576676</v>
      </c>
    </row>
    <row r="16" spans="1:20" ht="15.95" customHeight="1" x14ac:dyDescent="0.25">
      <c r="A16" s="67" t="s">
        <v>563</v>
      </c>
      <c r="B16" s="67" t="s">
        <v>564</v>
      </c>
      <c r="C16" s="71" t="s">
        <v>57</v>
      </c>
      <c r="D16" s="72">
        <v>241.55</v>
      </c>
      <c r="E16" s="72">
        <v>252.74</v>
      </c>
      <c r="F16" s="86">
        <v>17.528925619834709</v>
      </c>
      <c r="G16" s="86">
        <v>1.6694214876033058</v>
      </c>
      <c r="H16" s="86">
        <v>3.5977961432506889</v>
      </c>
      <c r="I16" s="87">
        <v>950.10743801652893</v>
      </c>
      <c r="J16" s="87">
        <v>531.20110192837467</v>
      </c>
      <c r="K16" s="87">
        <v>332.43250688705234</v>
      </c>
      <c r="L16" s="93">
        <v>10.192343010524837</v>
      </c>
      <c r="M16" s="93">
        <v>2.6421255512163953</v>
      </c>
      <c r="N16" s="93">
        <v>0.60606060606062329</v>
      </c>
      <c r="O16" s="89">
        <v>1203.6119836071841</v>
      </c>
      <c r="P16" s="89">
        <v>767.53068369090977</v>
      </c>
      <c r="Q16" s="89">
        <v>2073.2425453116321</v>
      </c>
      <c r="R16" s="90">
        <v>31.367803756462823</v>
      </c>
      <c r="S16" s="90">
        <v>5.149678604224059</v>
      </c>
      <c r="T16" s="90">
        <v>11.604118064919195</v>
      </c>
    </row>
    <row r="17" spans="1:20" ht="15.95" customHeight="1" x14ac:dyDescent="0.25">
      <c r="A17" s="67" t="s">
        <v>564</v>
      </c>
      <c r="B17" s="67" t="s">
        <v>565</v>
      </c>
      <c r="C17" s="71" t="s">
        <v>58</v>
      </c>
      <c r="D17" s="72">
        <v>252.74</v>
      </c>
      <c r="E17" s="72">
        <v>264.67</v>
      </c>
      <c r="F17" s="86">
        <v>29.498622589531681</v>
      </c>
      <c r="G17" s="86">
        <v>1.6694214876033058</v>
      </c>
      <c r="H17" s="86">
        <v>3.5977961432506889</v>
      </c>
      <c r="I17" s="87">
        <v>1177.121212121212</v>
      </c>
      <c r="J17" s="87">
        <v>304.18732782369148</v>
      </c>
      <c r="K17" s="87">
        <v>332.43250688705234</v>
      </c>
      <c r="L17" s="137">
        <v>10.35509258143793</v>
      </c>
      <c r="M17" s="137">
        <v>1.1483810630377889</v>
      </c>
      <c r="N17" s="137">
        <v>0.60606060606062329</v>
      </c>
      <c r="O17" s="89">
        <v>1203.9460691379045</v>
      </c>
      <c r="P17" s="89">
        <v>991.1807819647687</v>
      </c>
      <c r="Q17" s="89">
        <v>1847.3874329312239</v>
      </c>
      <c r="R17" s="90">
        <v>30.482927692268809</v>
      </c>
      <c r="S17" s="90">
        <v>11.379247015610654</v>
      </c>
      <c r="T17" s="90">
        <v>5.8590239340864869</v>
      </c>
    </row>
    <row r="18" spans="1:20" ht="15.95" customHeight="1" x14ac:dyDescent="0.25">
      <c r="A18" s="67" t="s">
        <v>565</v>
      </c>
      <c r="B18" s="67" t="s">
        <v>566</v>
      </c>
      <c r="C18" s="71" t="s">
        <v>59</v>
      </c>
      <c r="D18" s="72">
        <v>264.67</v>
      </c>
      <c r="E18" s="72">
        <v>275.5</v>
      </c>
      <c r="F18" s="86">
        <v>29.498622589531681</v>
      </c>
      <c r="G18" s="86">
        <v>1.6694214876033058</v>
      </c>
      <c r="H18" s="86">
        <v>3.5977961432506889</v>
      </c>
      <c r="I18" s="87">
        <v>1177.121212121212</v>
      </c>
      <c r="J18" s="87">
        <v>304.18732782369148</v>
      </c>
      <c r="K18" s="87">
        <v>332.43250688705234</v>
      </c>
      <c r="L18" s="93">
        <v>10.35509258143793</v>
      </c>
      <c r="M18" s="93">
        <v>1.1483810630377889</v>
      </c>
      <c r="N18" s="93">
        <v>0.60606060606062329</v>
      </c>
      <c r="O18" s="89">
        <v>1203.9460691379045</v>
      </c>
      <c r="P18" s="89">
        <v>991.1807819647687</v>
      </c>
      <c r="Q18" s="89">
        <v>1847.3874329312239</v>
      </c>
      <c r="R18" s="90">
        <v>30.482927692268809</v>
      </c>
      <c r="S18" s="90">
        <v>11.379247015610654</v>
      </c>
      <c r="T18" s="90">
        <v>5.8590239340864869</v>
      </c>
    </row>
    <row r="19" spans="1:20" ht="15.95" customHeight="1" x14ac:dyDescent="0.25">
      <c r="A19" s="67" t="s">
        <v>566</v>
      </c>
      <c r="B19" s="67" t="s">
        <v>567</v>
      </c>
      <c r="C19" s="71" t="s">
        <v>60</v>
      </c>
      <c r="D19" s="72">
        <v>275.5</v>
      </c>
      <c r="E19" s="72">
        <v>288.89</v>
      </c>
      <c r="F19" s="86">
        <v>38.570247933884296</v>
      </c>
      <c r="G19" s="86">
        <v>1.4683195592286502</v>
      </c>
      <c r="H19" s="86">
        <v>2.3250688705234159</v>
      </c>
      <c r="I19" s="87">
        <v>1176.4710743801652</v>
      </c>
      <c r="J19" s="87">
        <v>304.8374655647383</v>
      </c>
      <c r="K19" s="87">
        <v>332.43250688705234</v>
      </c>
      <c r="L19" s="93">
        <v>11.317232104747745</v>
      </c>
      <c r="M19" s="93">
        <v>1.1221779167503314</v>
      </c>
      <c r="N19" s="93">
        <v>1.1919429528655314</v>
      </c>
      <c r="O19" s="89">
        <v>1202.1042625273062</v>
      </c>
      <c r="P19" s="89">
        <v>858.14806212981398</v>
      </c>
      <c r="Q19" s="89">
        <v>1726.0699657568675</v>
      </c>
      <c r="R19" s="90">
        <v>47.754127204359449</v>
      </c>
      <c r="S19" s="90">
        <v>12.401285583103766</v>
      </c>
      <c r="T19" s="90">
        <v>11.852232790188996</v>
      </c>
    </row>
    <row r="20" spans="1:20" ht="15.95" customHeight="1" x14ac:dyDescent="0.25">
      <c r="A20" s="67" t="s">
        <v>567</v>
      </c>
      <c r="B20" s="67" t="s">
        <v>568</v>
      </c>
      <c r="C20" s="71" t="s">
        <v>61</v>
      </c>
      <c r="D20" s="72">
        <v>288.89</v>
      </c>
      <c r="E20" s="72">
        <v>302.10000000000002</v>
      </c>
      <c r="F20" s="86">
        <v>38.570247933884296</v>
      </c>
      <c r="G20" s="86">
        <v>1.4683195592286502</v>
      </c>
      <c r="H20" s="86">
        <v>2.3250688705234159</v>
      </c>
      <c r="I20" s="87">
        <v>1176.4710743801652</v>
      </c>
      <c r="J20" s="87">
        <v>304.8374655647383</v>
      </c>
      <c r="K20" s="87">
        <v>332.43250688705234</v>
      </c>
      <c r="L20" s="93">
        <v>11.317232104747745</v>
      </c>
      <c r="M20" s="93">
        <v>1.1221779167503314</v>
      </c>
      <c r="N20" s="93">
        <v>1.1919429528655314</v>
      </c>
      <c r="O20" s="89">
        <v>1200.7774403468643</v>
      </c>
      <c r="P20" s="89">
        <v>1113.967808659517</v>
      </c>
      <c r="Q20" s="89">
        <v>1667.8172497542171</v>
      </c>
      <c r="R20" s="90">
        <v>45.930371667893453</v>
      </c>
      <c r="S20" s="90">
        <v>13.471992653810837</v>
      </c>
      <c r="T20" s="90">
        <v>11.163200106010397</v>
      </c>
    </row>
    <row r="21" spans="1:20" ht="15.95" customHeight="1" x14ac:dyDescent="0.25">
      <c r="A21" s="67" t="s">
        <v>568</v>
      </c>
      <c r="B21" s="67" t="s">
        <v>569</v>
      </c>
      <c r="C21" s="71" t="s">
        <v>62</v>
      </c>
      <c r="D21" s="72">
        <v>302.10000000000002</v>
      </c>
      <c r="E21" s="72">
        <v>309.58</v>
      </c>
      <c r="F21" s="86">
        <v>32.462809917355372</v>
      </c>
      <c r="G21" s="86">
        <v>1.4683195592286502</v>
      </c>
      <c r="H21" s="86">
        <v>1.6887052341597797</v>
      </c>
      <c r="I21" s="87">
        <v>1176.8099173553719</v>
      </c>
      <c r="J21" s="87">
        <v>304.8374655647383</v>
      </c>
      <c r="K21" s="87">
        <v>332.09366391184574</v>
      </c>
      <c r="L21" s="93">
        <v>11.97052323438129</v>
      </c>
      <c r="M21" s="93">
        <v>0.56014208120637932</v>
      </c>
      <c r="N21" s="93">
        <v>1.2157894641264306</v>
      </c>
      <c r="O21" s="89">
        <v>1195.5384834357562</v>
      </c>
      <c r="P21" s="89">
        <v>1151.5324934389619</v>
      </c>
      <c r="Q21" s="89">
        <v>1664.0468876047548</v>
      </c>
      <c r="R21" s="90">
        <v>45.529070288685674</v>
      </c>
      <c r="S21" s="90">
        <v>10.746556473829202</v>
      </c>
      <c r="T21" s="90">
        <v>9.0045913682277323</v>
      </c>
    </row>
    <row r="22" spans="1:20" ht="15.95" customHeight="1" x14ac:dyDescent="0.25">
      <c r="A22" s="67" t="s">
        <v>569</v>
      </c>
      <c r="B22" s="67" t="s">
        <v>570</v>
      </c>
      <c r="C22" s="71" t="s">
        <v>63</v>
      </c>
      <c r="D22" s="72">
        <v>309.58</v>
      </c>
      <c r="E22" s="72">
        <v>322.8</v>
      </c>
      <c r="F22" s="86">
        <v>31.190082644628099</v>
      </c>
      <c r="G22" s="86">
        <v>1.4683195592286502</v>
      </c>
      <c r="H22" s="86">
        <v>1.6887052341597797</v>
      </c>
      <c r="I22" s="87">
        <v>1253.581267217631</v>
      </c>
      <c r="J22" s="87">
        <v>228.06611570247935</v>
      </c>
      <c r="K22" s="87">
        <v>332.09366391184574</v>
      </c>
      <c r="L22" s="93">
        <v>11.522088353413665</v>
      </c>
      <c r="M22" s="93">
        <v>0.53654024536595557</v>
      </c>
      <c r="N22" s="93">
        <v>1.1921876282860353</v>
      </c>
      <c r="O22" s="89">
        <v>1189.8952089338318</v>
      </c>
      <c r="P22" s="89">
        <v>1150.4981843457274</v>
      </c>
      <c r="Q22" s="89">
        <v>1664.1351601828985</v>
      </c>
      <c r="R22" s="90">
        <v>41.538847255727489</v>
      </c>
      <c r="S22" s="90">
        <v>10.649219467401286</v>
      </c>
      <c r="T22" s="90">
        <v>15.866850321395777</v>
      </c>
    </row>
    <row r="23" spans="1:20" ht="15.95" customHeight="1" x14ac:dyDescent="0.25">
      <c r="A23" s="67" t="s">
        <v>570</v>
      </c>
      <c r="B23" s="67" t="s">
        <v>571</v>
      </c>
      <c r="C23" s="71" t="s">
        <v>64</v>
      </c>
      <c r="D23" s="72">
        <v>322.8</v>
      </c>
      <c r="E23" s="72">
        <v>335.8</v>
      </c>
      <c r="F23" s="86">
        <v>37.782369146005507</v>
      </c>
      <c r="G23" s="86">
        <v>2.1046831955922864</v>
      </c>
      <c r="H23" s="86">
        <v>1.6887052341597797</v>
      </c>
      <c r="I23" s="87">
        <v>1254.2506887052341</v>
      </c>
      <c r="J23" s="87">
        <v>228.06611570247935</v>
      </c>
      <c r="K23" s="87">
        <v>332.09366391184574</v>
      </c>
      <c r="L23" s="93">
        <v>12.058373451874559</v>
      </c>
      <c r="M23" s="93">
        <v>0.53404814917774956</v>
      </c>
      <c r="N23" s="93">
        <v>1.1896955320978009</v>
      </c>
      <c r="O23" s="89">
        <v>1191.3613174549366</v>
      </c>
      <c r="P23" s="89">
        <v>1153.2459890465684</v>
      </c>
      <c r="Q23" s="89">
        <v>1666.7873858150372</v>
      </c>
      <c r="R23" s="90">
        <v>40.970112570836946</v>
      </c>
      <c r="S23" s="90">
        <v>10.065197428833793</v>
      </c>
      <c r="T23" s="90">
        <v>14.796143250688706</v>
      </c>
    </row>
    <row r="24" spans="1:20" ht="15.95" customHeight="1" x14ac:dyDescent="0.25">
      <c r="A24" s="67" t="s">
        <v>571</v>
      </c>
      <c r="B24" s="67" t="s">
        <v>572</v>
      </c>
      <c r="C24" s="71" t="s">
        <v>65</v>
      </c>
      <c r="D24" s="72">
        <v>335.8</v>
      </c>
      <c r="E24" s="72">
        <v>342.15</v>
      </c>
      <c r="F24" s="86">
        <v>758.58677685950408</v>
      </c>
      <c r="G24" s="86">
        <v>22.415977961432507</v>
      </c>
      <c r="H24" s="86">
        <v>1.6887052341597797</v>
      </c>
      <c r="I24" s="87">
        <v>1266.3223140495868</v>
      </c>
      <c r="J24" s="87">
        <v>237.00275482093664</v>
      </c>
      <c r="K24" s="87">
        <v>331.55647382920108</v>
      </c>
      <c r="L24" s="93">
        <v>21.483684476001827</v>
      </c>
      <c r="M24" s="93">
        <v>0.40056288818038865</v>
      </c>
      <c r="N24" s="93">
        <v>0.60606060606062329</v>
      </c>
      <c r="O24" s="89">
        <v>1188.4245563036109</v>
      </c>
      <c r="P24" s="89">
        <v>938.55235891730649</v>
      </c>
      <c r="Q24" s="89">
        <v>1876.2240178883776</v>
      </c>
      <c r="R24" s="90">
        <v>39.286501377410467</v>
      </c>
      <c r="S24" s="90">
        <v>11</v>
      </c>
      <c r="T24" s="90">
        <v>13.537190082644628</v>
      </c>
    </row>
    <row r="25" spans="1:20" ht="15.95" customHeight="1" x14ac:dyDescent="0.25">
      <c r="A25" s="67" t="s">
        <v>572</v>
      </c>
      <c r="B25" s="67" t="s">
        <v>573</v>
      </c>
      <c r="C25" s="71" t="s">
        <v>66</v>
      </c>
      <c r="D25" s="72">
        <v>342.15</v>
      </c>
      <c r="E25" s="72">
        <v>344.8</v>
      </c>
      <c r="F25" s="86">
        <v>758.58677685950408</v>
      </c>
      <c r="G25" s="86">
        <v>22.415977961432507</v>
      </c>
      <c r="H25" s="86">
        <v>1.6887052341597797</v>
      </c>
      <c r="I25" s="87">
        <v>1266.3223140495868</v>
      </c>
      <c r="J25" s="87">
        <v>237.00275482093664</v>
      </c>
      <c r="K25" s="87">
        <v>331.55647382920108</v>
      </c>
      <c r="L25" s="93">
        <v>21.483684476001827</v>
      </c>
      <c r="M25" s="93">
        <v>0.40056288818038865</v>
      </c>
      <c r="N25" s="93">
        <v>0.60606060606062329</v>
      </c>
      <c r="O25" s="89">
        <v>1188.4245563036109</v>
      </c>
      <c r="P25" s="89">
        <v>938.55235891730649</v>
      </c>
      <c r="Q25" s="89">
        <v>1876.2240178883776</v>
      </c>
      <c r="R25" s="90">
        <v>39.088154269972449</v>
      </c>
      <c r="S25" s="90">
        <v>11.099173553719009</v>
      </c>
      <c r="T25" s="90">
        <v>13.636363636363637</v>
      </c>
    </row>
    <row r="26" spans="1:20" ht="15.95" customHeight="1" x14ac:dyDescent="0.25">
      <c r="A26" s="67" t="s">
        <v>573</v>
      </c>
      <c r="B26" s="67" t="s">
        <v>574</v>
      </c>
      <c r="C26" s="71" t="s">
        <v>67</v>
      </c>
      <c r="D26" s="72">
        <v>344.8</v>
      </c>
      <c r="E26" s="72">
        <v>347.5</v>
      </c>
      <c r="F26" s="86">
        <v>758.58677685950408</v>
      </c>
      <c r="G26" s="86">
        <v>22.415977961432507</v>
      </c>
      <c r="H26" s="86">
        <v>1.6887052341597797</v>
      </c>
      <c r="I26" s="87">
        <v>1266.3223140495868</v>
      </c>
      <c r="J26" s="87">
        <v>237.00275482093664</v>
      </c>
      <c r="K26" s="87">
        <v>331.55647382920108</v>
      </c>
      <c r="L26" s="93">
        <v>21.483684476001827</v>
      </c>
      <c r="M26" s="93">
        <v>0.40056288818038865</v>
      </c>
      <c r="N26" s="93">
        <v>0.60606060606062329</v>
      </c>
      <c r="O26" s="89">
        <v>1188.4245563036109</v>
      </c>
      <c r="P26" s="89">
        <v>938.55235891730649</v>
      </c>
      <c r="Q26" s="89">
        <v>1876.2240178883776</v>
      </c>
      <c r="R26" s="90">
        <v>39.088154269972449</v>
      </c>
      <c r="S26" s="90">
        <v>11.099173553719009</v>
      </c>
      <c r="T26" s="90">
        <v>13.636363636363637</v>
      </c>
    </row>
    <row r="27" spans="1:20" ht="15.95" customHeight="1" x14ac:dyDescent="0.25">
      <c r="A27" s="67" t="s">
        <v>574</v>
      </c>
      <c r="B27" s="67" t="s">
        <v>575</v>
      </c>
      <c r="C27" s="71" t="s">
        <v>68</v>
      </c>
      <c r="D27" s="72">
        <v>347.5</v>
      </c>
      <c r="E27" s="72">
        <v>349.37</v>
      </c>
      <c r="F27" s="86">
        <v>758.58677685950408</v>
      </c>
      <c r="G27" s="86">
        <v>22.415977961432507</v>
      </c>
      <c r="H27" s="86">
        <v>1.6887052341597797</v>
      </c>
      <c r="I27" s="87">
        <v>1266.3223140495868</v>
      </c>
      <c r="J27" s="87">
        <v>237.00275482093664</v>
      </c>
      <c r="K27" s="87">
        <v>331.55647382920108</v>
      </c>
      <c r="L27" s="93">
        <v>21.483684476001827</v>
      </c>
      <c r="M27" s="93">
        <v>0.40056288818038865</v>
      </c>
      <c r="N27" s="93">
        <v>0.60606060606062329</v>
      </c>
      <c r="O27" s="89">
        <v>1188.4245563036109</v>
      </c>
      <c r="P27" s="89">
        <v>938.55235891730649</v>
      </c>
      <c r="Q27" s="89">
        <v>1876.2240178883776</v>
      </c>
      <c r="R27" s="90">
        <v>39.038567493112943</v>
      </c>
      <c r="S27" s="90">
        <v>11.099173553719009</v>
      </c>
      <c r="T27" s="90">
        <v>13.685950413223141</v>
      </c>
    </row>
    <row r="28" spans="1:20" ht="15.95" customHeight="1" x14ac:dyDescent="0.25">
      <c r="A28" s="67" t="s">
        <v>575</v>
      </c>
      <c r="B28" s="67" t="s">
        <v>576</v>
      </c>
      <c r="C28" s="71" t="s">
        <v>69</v>
      </c>
      <c r="D28" s="72">
        <v>349.37</v>
      </c>
      <c r="E28" s="72">
        <v>354.22</v>
      </c>
      <c r="F28" s="86">
        <v>758.58677685950408</v>
      </c>
      <c r="G28" s="86">
        <v>22.415977961432507</v>
      </c>
      <c r="H28" s="86">
        <v>1.6887052341597797</v>
      </c>
      <c r="I28" s="87">
        <v>1285.3140495867769</v>
      </c>
      <c r="J28" s="87">
        <v>217.33608815426996</v>
      </c>
      <c r="K28" s="87">
        <v>332.23140495867767</v>
      </c>
      <c r="L28" s="93">
        <v>21.553690510116667</v>
      </c>
      <c r="M28" s="93">
        <v>0.45185712928662269</v>
      </c>
      <c r="N28" s="93">
        <v>0.55647382920113841</v>
      </c>
      <c r="O28" s="89">
        <v>1187.1737481005489</v>
      </c>
      <c r="P28" s="89">
        <v>935.92109652676504</v>
      </c>
      <c r="Q28" s="89">
        <v>1678.8867467102446</v>
      </c>
      <c r="R28" s="90">
        <v>39.038567493112943</v>
      </c>
      <c r="S28" s="90">
        <v>11</v>
      </c>
      <c r="T28" s="90">
        <v>13.78512396694215</v>
      </c>
    </row>
    <row r="29" spans="1:20" ht="15.95" customHeight="1" x14ac:dyDescent="0.25">
      <c r="A29" s="67" t="s">
        <v>576</v>
      </c>
      <c r="B29" s="67" t="s">
        <v>577</v>
      </c>
      <c r="C29" s="71" t="s">
        <v>518</v>
      </c>
      <c r="D29" s="72">
        <v>359.8</v>
      </c>
      <c r="E29" s="72">
        <v>362.73</v>
      </c>
      <c r="F29" s="86">
        <v>852.24793388429748</v>
      </c>
      <c r="G29" s="86">
        <v>18.228650137741045</v>
      </c>
      <c r="H29" s="86">
        <v>1.6887052341597797</v>
      </c>
      <c r="I29" s="87">
        <v>1286.3223140495868</v>
      </c>
      <c r="J29" s="87">
        <v>217.71625344352617</v>
      </c>
      <c r="K29" s="87">
        <v>333.30578512396693</v>
      </c>
      <c r="L29" s="93">
        <v>22.990249934665826</v>
      </c>
      <c r="M29" s="93">
        <v>0.43397177663695174</v>
      </c>
      <c r="N29" s="93">
        <v>1.040032382697575</v>
      </c>
      <c r="O29" s="89">
        <v>1189.5594012315046</v>
      </c>
      <c r="P29" s="89">
        <v>1133.6518642178012</v>
      </c>
      <c r="Q29" s="89">
        <v>1681.3183105504349</v>
      </c>
      <c r="R29" s="90">
        <v>49.209366391184567</v>
      </c>
      <c r="S29" s="90">
        <v>7.2314049586776861</v>
      </c>
      <c r="T29" s="90">
        <v>9.9765840220385673</v>
      </c>
    </row>
    <row r="30" spans="1:20" ht="15.95" customHeight="1" x14ac:dyDescent="0.25">
      <c r="A30" s="67" t="s">
        <v>577</v>
      </c>
      <c r="B30" s="67" t="s">
        <v>578</v>
      </c>
      <c r="C30" s="71" t="s">
        <v>70</v>
      </c>
      <c r="D30" s="72">
        <v>362.73</v>
      </c>
      <c r="E30" s="72">
        <v>366.3</v>
      </c>
      <c r="F30" s="86">
        <v>851.18732782369148</v>
      </c>
      <c r="G30" s="86">
        <v>17.804407713498623</v>
      </c>
      <c r="H30" s="86">
        <v>1.6887052341597797</v>
      </c>
      <c r="I30" s="87">
        <v>1285.3140495867769</v>
      </c>
      <c r="J30" s="87">
        <v>217.33608815426996</v>
      </c>
      <c r="K30" s="87">
        <v>332.18181818181819</v>
      </c>
      <c r="L30" s="93">
        <v>22.136968530908234</v>
      </c>
      <c r="M30" s="93">
        <v>0.43430500730778476</v>
      </c>
      <c r="N30" s="93">
        <v>0.60606060606062329</v>
      </c>
      <c r="O30" s="89">
        <v>1188.4273796083894</v>
      </c>
      <c r="P30" s="89">
        <v>1133.5555446884118</v>
      </c>
      <c r="Q30" s="89">
        <v>1681.232055320389</v>
      </c>
      <c r="R30" s="90">
        <v>42.625344352617077</v>
      </c>
      <c r="S30" s="90">
        <v>6.5289256198347108</v>
      </c>
      <c r="T30" s="90">
        <v>7.9228650137741052</v>
      </c>
    </row>
    <row r="31" spans="1:20" ht="15.95" customHeight="1" x14ac:dyDescent="0.25">
      <c r="A31" s="67" t="s">
        <v>578</v>
      </c>
      <c r="B31" s="67" t="s">
        <v>579</v>
      </c>
      <c r="C31" s="71" t="s">
        <v>71</v>
      </c>
      <c r="D31" s="72">
        <v>366.3</v>
      </c>
      <c r="E31" s="72">
        <v>369.4</v>
      </c>
      <c r="F31" s="86">
        <v>851.18732782369148</v>
      </c>
      <c r="G31" s="86">
        <v>17.804407713498623</v>
      </c>
      <c r="H31" s="86">
        <v>1.6887052341597797</v>
      </c>
      <c r="I31" s="87">
        <v>1285.3140495867769</v>
      </c>
      <c r="J31" s="87">
        <v>217.33608815426996</v>
      </c>
      <c r="K31" s="87">
        <v>332.18181818181819</v>
      </c>
      <c r="L31" s="93">
        <v>22.143098256753092</v>
      </c>
      <c r="M31" s="93">
        <v>0.43444431925880167</v>
      </c>
      <c r="N31" s="93">
        <v>0.60606060606062329</v>
      </c>
      <c r="O31" s="89">
        <v>1076.7849847072532</v>
      </c>
      <c r="P31" s="89">
        <v>1133.5555446884118</v>
      </c>
      <c r="Q31" s="89">
        <v>1792.8744502215252</v>
      </c>
      <c r="R31" s="90">
        <v>42.774104683195588</v>
      </c>
      <c r="S31" s="90">
        <v>6.3801652892561984</v>
      </c>
      <c r="T31" s="90">
        <v>7.9228650137741052</v>
      </c>
    </row>
    <row r="32" spans="1:20" ht="15.95" customHeight="1" x14ac:dyDescent="0.25">
      <c r="A32" s="67" t="s">
        <v>579</v>
      </c>
      <c r="B32" s="67" t="s">
        <v>580</v>
      </c>
      <c r="C32" s="71" t="s">
        <v>72</v>
      </c>
      <c r="D32" s="72">
        <v>369.4</v>
      </c>
      <c r="E32" s="72">
        <v>371.52</v>
      </c>
      <c r="F32" s="86">
        <v>851.18732782369148</v>
      </c>
      <c r="G32" s="86">
        <v>18.44077134986226</v>
      </c>
      <c r="H32" s="86">
        <v>1.0523415977961432</v>
      </c>
      <c r="I32" s="87">
        <v>1285.3140495867769</v>
      </c>
      <c r="J32" s="87">
        <v>216.63911845730027</v>
      </c>
      <c r="K32" s="87">
        <v>332.87878787878788</v>
      </c>
      <c r="L32" s="93">
        <v>22.136968530908234</v>
      </c>
      <c r="M32" s="93">
        <v>0.43430500730775634</v>
      </c>
      <c r="N32" s="93">
        <v>0.60606060606062329</v>
      </c>
      <c r="O32" s="89">
        <v>1076.8051717567841</v>
      </c>
      <c r="P32" s="89">
        <v>1133.6574574317488</v>
      </c>
      <c r="Q32" s="89">
        <v>1792.9948146518934</v>
      </c>
      <c r="R32" s="90">
        <v>42.774104683195588</v>
      </c>
      <c r="S32" s="90">
        <v>6.5289256198347108</v>
      </c>
      <c r="T32" s="90">
        <v>7.7741046831955929</v>
      </c>
    </row>
    <row r="33" spans="1:20" ht="15.95" customHeight="1" x14ac:dyDescent="0.25">
      <c r="A33" s="67" t="s">
        <v>580</v>
      </c>
      <c r="B33" s="67" t="s">
        <v>581</v>
      </c>
      <c r="C33" s="71" t="s">
        <v>73</v>
      </c>
      <c r="D33" s="72">
        <v>371.52</v>
      </c>
      <c r="E33" s="72">
        <v>375.86</v>
      </c>
      <c r="F33" s="86">
        <v>851.18732782369148</v>
      </c>
      <c r="G33" s="86">
        <v>18.44077134986226</v>
      </c>
      <c r="H33" s="86">
        <v>1.0523415977961432</v>
      </c>
      <c r="I33" s="87">
        <v>1285.3140495867769</v>
      </c>
      <c r="J33" s="87">
        <v>216.63911845730027</v>
      </c>
      <c r="K33" s="87">
        <v>332.87878787878788</v>
      </c>
      <c r="L33" s="93">
        <v>22.136968530908234</v>
      </c>
      <c r="M33" s="93">
        <v>0.43430500730775634</v>
      </c>
      <c r="N33" s="93">
        <v>0.60606060606062329</v>
      </c>
      <c r="O33" s="89">
        <v>1076.7849847072532</v>
      </c>
      <c r="P33" s="89">
        <v>1133.219456534142</v>
      </c>
      <c r="Q33" s="89">
        <v>1793.2105383757951</v>
      </c>
      <c r="R33" s="90">
        <v>43.319559228650135</v>
      </c>
      <c r="S33" s="90">
        <v>6.7272727272727275</v>
      </c>
      <c r="T33" s="90">
        <v>8.0220385674931141</v>
      </c>
    </row>
    <row r="34" spans="1:20" ht="15.95" customHeight="1" x14ac:dyDescent="0.25">
      <c r="A34" s="67" t="s">
        <v>581</v>
      </c>
      <c r="B34" s="67" t="s">
        <v>582</v>
      </c>
      <c r="C34" s="71" t="s">
        <v>74</v>
      </c>
      <c r="D34" s="72">
        <v>375.86</v>
      </c>
      <c r="E34" s="72">
        <v>379.03</v>
      </c>
      <c r="F34" s="86">
        <v>851.18732782369148</v>
      </c>
      <c r="G34" s="86">
        <v>18.44077134986226</v>
      </c>
      <c r="H34" s="86">
        <v>1.0523415977961432</v>
      </c>
      <c r="I34" s="87">
        <v>1285.3140495867769</v>
      </c>
      <c r="J34" s="87">
        <v>216.63911845730027</v>
      </c>
      <c r="K34" s="87">
        <v>332.87878787878788</v>
      </c>
      <c r="L34" s="93">
        <v>22.136968530908234</v>
      </c>
      <c r="M34" s="93">
        <v>0.43430500730775634</v>
      </c>
      <c r="N34" s="93">
        <v>0.60606060606062329</v>
      </c>
      <c r="O34" s="89">
        <v>1076.7849847072532</v>
      </c>
      <c r="P34" s="89">
        <v>1133.219456534142</v>
      </c>
      <c r="Q34" s="89">
        <v>1793.2105383757951</v>
      </c>
      <c r="R34" s="90">
        <v>43.319559228650135</v>
      </c>
      <c r="S34" s="90">
        <v>6.7272727272727275</v>
      </c>
      <c r="T34" s="90">
        <v>8.0220385674931141</v>
      </c>
    </row>
    <row r="35" spans="1:20" ht="15.95" customHeight="1" x14ac:dyDescent="0.25">
      <c r="A35" s="67" t="s">
        <v>582</v>
      </c>
      <c r="B35" s="67" t="s">
        <v>583</v>
      </c>
      <c r="C35" s="71" t="s">
        <v>75</v>
      </c>
      <c r="D35" s="72">
        <v>379.03</v>
      </c>
      <c r="E35" s="72">
        <v>381.56</v>
      </c>
      <c r="F35" s="86">
        <v>851.18732782369148</v>
      </c>
      <c r="G35" s="86">
        <v>18.44077134986226</v>
      </c>
      <c r="H35" s="86">
        <v>1.0523415977961432</v>
      </c>
      <c r="I35" s="87">
        <v>1285.3140495867769</v>
      </c>
      <c r="J35" s="87">
        <v>216.63911845730027</v>
      </c>
      <c r="K35" s="87">
        <v>332.87878787878788</v>
      </c>
      <c r="L35" s="93">
        <v>22.140032902351777</v>
      </c>
      <c r="M35" s="93">
        <v>0.4343746521132914</v>
      </c>
      <c r="N35" s="93">
        <v>0.60606060606062329</v>
      </c>
      <c r="O35" s="89">
        <v>1263.9723125309447</v>
      </c>
      <c r="P35" s="89">
        <v>836.66815003178635</v>
      </c>
      <c r="Q35" s="89">
        <v>1902.574517054459</v>
      </c>
      <c r="R35" s="90">
        <v>43.121212121212118</v>
      </c>
      <c r="S35" s="90">
        <v>6.6280991735537187</v>
      </c>
      <c r="T35" s="90">
        <v>8.3195592286501387</v>
      </c>
    </row>
    <row r="36" spans="1:20" ht="15.95" customHeight="1" x14ac:dyDescent="0.25">
      <c r="A36" s="67" t="s">
        <v>583</v>
      </c>
      <c r="B36" s="67" t="s">
        <v>584</v>
      </c>
      <c r="C36" s="71" t="s">
        <v>76</v>
      </c>
      <c r="D36" s="72">
        <v>381.56</v>
      </c>
      <c r="E36" s="72">
        <v>385.32</v>
      </c>
      <c r="F36" s="86">
        <v>851.18732782369148</v>
      </c>
      <c r="G36" s="86">
        <v>19.077134986225897</v>
      </c>
      <c r="H36" s="86">
        <v>1.0523415977961432</v>
      </c>
      <c r="I36" s="87">
        <v>1285.3140495867769</v>
      </c>
      <c r="J36" s="87">
        <v>216.63911845730027</v>
      </c>
      <c r="K36" s="87">
        <v>332.87878787878788</v>
      </c>
      <c r="L36" s="93">
        <v>22.140032902351777</v>
      </c>
      <c r="M36" s="93">
        <v>0.4343746521132914</v>
      </c>
      <c r="N36" s="93">
        <v>0.60606060606062329</v>
      </c>
      <c r="O36" s="89">
        <v>1263.9723125309447</v>
      </c>
      <c r="P36" s="89">
        <v>836.66815003178635</v>
      </c>
      <c r="Q36" s="89">
        <v>1902.574517054459</v>
      </c>
      <c r="R36" s="90">
        <v>43.121212121212118</v>
      </c>
      <c r="S36" s="90">
        <v>6.6280991735537187</v>
      </c>
      <c r="T36" s="90">
        <v>8.3195592286501387</v>
      </c>
    </row>
    <row r="37" spans="1:20" ht="15.95" customHeight="1" x14ac:dyDescent="0.25">
      <c r="A37" s="67" t="s">
        <v>584</v>
      </c>
      <c r="B37" s="67" t="s">
        <v>585</v>
      </c>
      <c r="C37" s="71" t="s">
        <v>77</v>
      </c>
      <c r="D37" s="72">
        <v>385.32</v>
      </c>
      <c r="E37" s="72">
        <v>392.55</v>
      </c>
      <c r="F37" s="86">
        <v>1490.060606060606</v>
      </c>
      <c r="G37" s="86">
        <v>379.09090909090907</v>
      </c>
      <c r="H37" s="86">
        <v>295.91735537190084</v>
      </c>
      <c r="I37" s="87">
        <v>1164.404958677686</v>
      </c>
      <c r="J37" s="87">
        <v>218.76308539944904</v>
      </c>
      <c r="K37" s="87">
        <v>336.01652892561981</v>
      </c>
      <c r="L37" s="93">
        <v>22.817027084319307</v>
      </c>
      <c r="M37" s="93">
        <v>2.0124893771138659</v>
      </c>
      <c r="N37" s="93">
        <v>7.6070428071416245</v>
      </c>
      <c r="O37" s="89">
        <v>1265.436867579192</v>
      </c>
      <c r="P37" s="89">
        <v>839.6868834977339</v>
      </c>
      <c r="Q37" s="89">
        <v>1909.2860303992579</v>
      </c>
      <c r="R37" s="90">
        <v>10.261707988980717</v>
      </c>
      <c r="S37" s="90">
        <v>4.1942148760330582</v>
      </c>
      <c r="T37" s="90">
        <v>6.5495867768595044</v>
      </c>
    </row>
    <row r="38" spans="1:20" ht="15.95" customHeight="1" x14ac:dyDescent="0.25">
      <c r="A38" s="67" t="s">
        <v>585</v>
      </c>
      <c r="B38" s="67" t="s">
        <v>586</v>
      </c>
      <c r="C38" s="71" t="s">
        <v>78</v>
      </c>
      <c r="D38" s="72">
        <v>392.55</v>
      </c>
      <c r="E38" s="72">
        <v>396.16</v>
      </c>
      <c r="F38" s="86">
        <v>1434.4931129476583</v>
      </c>
      <c r="G38" s="86">
        <v>376.37190082644628</v>
      </c>
      <c r="H38" s="86">
        <v>348.14049586776861</v>
      </c>
      <c r="I38" s="87">
        <v>1152.8898071625345</v>
      </c>
      <c r="J38" s="87">
        <v>217.19283746556474</v>
      </c>
      <c r="K38" s="87">
        <v>342.62258953168043</v>
      </c>
      <c r="L38" s="93">
        <v>19.755283959183544</v>
      </c>
      <c r="M38" s="93">
        <v>1.6399740931192355</v>
      </c>
      <c r="N38" s="93">
        <v>8.1220509707154633</v>
      </c>
      <c r="O38" s="89">
        <v>965.61548934222128</v>
      </c>
      <c r="P38" s="89">
        <v>1075.8696058220316</v>
      </c>
      <c r="Q38" s="89">
        <v>1960.8524565412094</v>
      </c>
      <c r="R38" s="90">
        <v>10.046831955922865</v>
      </c>
      <c r="S38" s="90">
        <v>2.9256198347107438</v>
      </c>
      <c r="T38" s="90">
        <v>4.5013774104683195</v>
      </c>
    </row>
    <row r="39" spans="1:20" ht="15.95" customHeight="1" x14ac:dyDescent="0.25">
      <c r="A39" s="67" t="s">
        <v>586</v>
      </c>
      <c r="B39" s="67" t="s">
        <v>587</v>
      </c>
      <c r="C39" s="71" t="s">
        <v>79</v>
      </c>
      <c r="D39" s="72">
        <v>396.16</v>
      </c>
      <c r="E39" s="72">
        <v>403.66</v>
      </c>
      <c r="F39" s="86">
        <v>1434.4931129476583</v>
      </c>
      <c r="G39" s="86">
        <v>376.37190082644628</v>
      </c>
      <c r="H39" s="86">
        <v>348.14049586776861</v>
      </c>
      <c r="I39" s="87">
        <v>1152.8898071625345</v>
      </c>
      <c r="J39" s="87">
        <v>217.19283746556474</v>
      </c>
      <c r="K39" s="87">
        <v>342.62258953168043</v>
      </c>
      <c r="L39" s="93">
        <v>20.654849165385258</v>
      </c>
      <c r="M39" s="93">
        <v>1.7281667603939468</v>
      </c>
      <c r="N39" s="93">
        <v>8.4924601732690235</v>
      </c>
      <c r="O39" s="89">
        <v>965.59444298168012</v>
      </c>
      <c r="P39" s="89">
        <v>1075.7870981024043</v>
      </c>
      <c r="Q39" s="89">
        <v>1960.9223492086662</v>
      </c>
      <c r="R39" s="90">
        <v>10.53168044077135</v>
      </c>
      <c r="S39" s="90">
        <v>2.9256198347107438</v>
      </c>
      <c r="T39" s="90">
        <v>4.0165289256198351</v>
      </c>
    </row>
    <row r="40" spans="1:20" ht="15.95" customHeight="1" x14ac:dyDescent="0.25">
      <c r="A40" s="67" t="s">
        <v>587</v>
      </c>
      <c r="B40" s="67" t="s">
        <v>588</v>
      </c>
      <c r="C40" s="71" t="s">
        <v>519</v>
      </c>
      <c r="D40" s="72">
        <v>403.66</v>
      </c>
      <c r="E40" s="72">
        <v>410.24</v>
      </c>
      <c r="F40" s="86">
        <v>1487.3388429752067</v>
      </c>
      <c r="G40" s="86">
        <v>403.53719008264466</v>
      </c>
      <c r="H40" s="86">
        <v>272.91460055096417</v>
      </c>
      <c r="I40" s="87">
        <v>1155.8099173553719</v>
      </c>
      <c r="J40" s="87">
        <v>219.03581267217632</v>
      </c>
      <c r="K40" s="87">
        <v>343.76308539944904</v>
      </c>
      <c r="L40" s="93">
        <v>21.788398918561597</v>
      </c>
      <c r="M40" s="93">
        <v>2.0845389676882178</v>
      </c>
      <c r="N40" s="93">
        <v>9.5723156503677274</v>
      </c>
      <c r="O40" s="89">
        <v>966.97030918585222</v>
      </c>
      <c r="P40" s="89">
        <v>1076.4166737182561</v>
      </c>
      <c r="Q40" s="89">
        <v>1962.3526578628764</v>
      </c>
      <c r="R40" s="90">
        <v>12.571625344352617</v>
      </c>
      <c r="S40" s="90">
        <v>3.2300275482093666</v>
      </c>
      <c r="T40" s="90">
        <v>5.2079889807162534</v>
      </c>
    </row>
    <row r="41" spans="1:20" ht="15.95" customHeight="1" x14ac:dyDescent="0.25">
      <c r="A41" s="67" t="s">
        <v>588</v>
      </c>
      <c r="B41" s="67" t="s">
        <v>589</v>
      </c>
      <c r="C41" s="71" t="s">
        <v>80</v>
      </c>
      <c r="D41" s="72">
        <v>414.13</v>
      </c>
      <c r="E41" s="72">
        <v>425.29</v>
      </c>
      <c r="F41" s="86">
        <v>1394.3498622589532</v>
      </c>
      <c r="G41" s="86">
        <v>387.1322314049587</v>
      </c>
      <c r="H41" s="86">
        <v>383.3608815426997</v>
      </c>
      <c r="I41" s="87">
        <v>1385.0385674931129</v>
      </c>
      <c r="J41" s="87">
        <v>426.09090909090907</v>
      </c>
      <c r="K41" s="87">
        <v>343.71349862258955</v>
      </c>
      <c r="L41" s="93">
        <v>23.419469958503214</v>
      </c>
      <c r="M41" s="93">
        <v>2.5941039857725627</v>
      </c>
      <c r="N41" s="93">
        <v>9.2610259092651859</v>
      </c>
      <c r="O41" s="89">
        <v>896.0452062690332</v>
      </c>
      <c r="P41" s="89">
        <v>1282.873993262094</v>
      </c>
      <c r="Q41" s="89">
        <v>2026.7816463934523</v>
      </c>
      <c r="R41" s="90">
        <v>11.848484848484848</v>
      </c>
      <c r="S41" s="90">
        <v>2.8925619834710745</v>
      </c>
      <c r="T41" s="90">
        <v>4.6776859504132231</v>
      </c>
    </row>
    <row r="42" spans="1:20" ht="15.95" customHeight="1" x14ac:dyDescent="0.25">
      <c r="A42" s="67" t="s">
        <v>589</v>
      </c>
      <c r="B42" s="67" t="s">
        <v>590</v>
      </c>
      <c r="C42" s="71" t="s">
        <v>81</v>
      </c>
      <c r="D42" s="72">
        <v>425.29</v>
      </c>
      <c r="E42" s="72">
        <v>432.22</v>
      </c>
      <c r="F42" s="86">
        <v>1394.3498622589532</v>
      </c>
      <c r="G42" s="86">
        <v>386.49586776859502</v>
      </c>
      <c r="H42" s="86">
        <v>383.99724517906338</v>
      </c>
      <c r="I42" s="87">
        <v>1362.8154269972451</v>
      </c>
      <c r="J42" s="87">
        <v>446.09917355371903</v>
      </c>
      <c r="K42" s="87">
        <v>345.92837465564736</v>
      </c>
      <c r="L42" s="93">
        <v>23.056336774011015</v>
      </c>
      <c r="M42" s="93">
        <v>2.9591770829773623</v>
      </c>
      <c r="N42" s="93">
        <v>9.2617033391015866</v>
      </c>
      <c r="O42" s="89">
        <v>1028.7295854411525</v>
      </c>
      <c r="P42" s="89">
        <v>1699.1100337878484</v>
      </c>
      <c r="Q42" s="89">
        <v>1823.1862854910826</v>
      </c>
      <c r="R42" s="90">
        <v>11.077134986225895</v>
      </c>
      <c r="S42" s="90">
        <v>2.3622589531680442</v>
      </c>
      <c r="T42" s="90">
        <v>4.4366391184573004</v>
      </c>
    </row>
    <row r="43" spans="1:20" ht="15.95" customHeight="1" x14ac:dyDescent="0.25">
      <c r="A43" s="67" t="s">
        <v>590</v>
      </c>
      <c r="B43" s="67" t="s">
        <v>591</v>
      </c>
      <c r="C43" s="71" t="s">
        <v>82</v>
      </c>
      <c r="D43" s="72">
        <v>432.22</v>
      </c>
      <c r="E43" s="72">
        <v>440.53</v>
      </c>
      <c r="F43" s="86">
        <v>1394.3498622589532</v>
      </c>
      <c r="G43" s="86">
        <v>387.55922865013775</v>
      </c>
      <c r="H43" s="86">
        <v>382.93663911845732</v>
      </c>
      <c r="I43" s="87">
        <v>1156.435261707989</v>
      </c>
      <c r="J43" s="87">
        <v>219.0853994490358</v>
      </c>
      <c r="K43" s="87">
        <v>343.71349862258955</v>
      </c>
      <c r="L43" s="93">
        <v>21.20746487998349</v>
      </c>
      <c r="M43" s="93">
        <v>2.0944928002589904</v>
      </c>
      <c r="N43" s="93">
        <v>8.6681099189355564</v>
      </c>
      <c r="O43" s="89">
        <v>896.0154844082931</v>
      </c>
      <c r="P43" s="89">
        <v>1296.8680406633503</v>
      </c>
      <c r="Q43" s="89">
        <v>1811.3390151747362</v>
      </c>
      <c r="R43" s="90">
        <v>10.739669421487603</v>
      </c>
      <c r="S43" s="90">
        <v>1.9765840220385675</v>
      </c>
      <c r="T43" s="90">
        <v>4.0509641873278239</v>
      </c>
    </row>
    <row r="44" spans="1:20" ht="15.95" customHeight="1" x14ac:dyDescent="0.25">
      <c r="A44" s="67" t="s">
        <v>591</v>
      </c>
      <c r="B44" s="67" t="s">
        <v>592</v>
      </c>
      <c r="C44" s="71" t="s">
        <v>520</v>
      </c>
      <c r="D44" s="72">
        <v>440.53</v>
      </c>
      <c r="E44" s="72">
        <v>442.36</v>
      </c>
      <c r="F44" s="86">
        <v>1480.6749311294766</v>
      </c>
      <c r="G44" s="86">
        <v>387.34710743801651</v>
      </c>
      <c r="H44" s="86">
        <v>296.8236914600551</v>
      </c>
      <c r="I44" s="87">
        <v>1156.435261707989</v>
      </c>
      <c r="J44" s="87">
        <v>219.0853994490358</v>
      </c>
      <c r="K44" s="87">
        <v>343.66391184573001</v>
      </c>
      <c r="L44" s="93">
        <v>22.610077636707956</v>
      </c>
      <c r="M44" s="93">
        <v>2.0455848583193301</v>
      </c>
      <c r="N44" s="93">
        <v>6.5619016332003639</v>
      </c>
      <c r="O44" s="89">
        <v>895.91807668266927</v>
      </c>
      <c r="P44" s="89">
        <v>1253.237033887764</v>
      </c>
      <c r="Q44" s="89">
        <v>1854.2325257292823</v>
      </c>
      <c r="R44" s="90">
        <v>9.3581267217630852</v>
      </c>
      <c r="S44" s="90">
        <v>1.4049586776859504</v>
      </c>
      <c r="T44" s="90">
        <v>3.0909090909090908</v>
      </c>
    </row>
    <row r="45" spans="1:20" ht="15.95" customHeight="1" x14ac:dyDescent="0.25">
      <c r="A45" s="67" t="s">
        <v>592</v>
      </c>
      <c r="B45" s="67" t="s">
        <v>593</v>
      </c>
      <c r="C45" s="71" t="s">
        <v>521</v>
      </c>
      <c r="D45" s="72">
        <v>452.41</v>
      </c>
      <c r="E45" s="72">
        <v>458.63</v>
      </c>
      <c r="F45" s="86">
        <v>1486.7162534435263</v>
      </c>
      <c r="G45" s="86">
        <v>387.34710743801651</v>
      </c>
      <c r="H45" s="86">
        <v>296.8236914600551</v>
      </c>
      <c r="I45" s="87">
        <v>1156.7741046831957</v>
      </c>
      <c r="J45" s="87">
        <v>220.81818181818181</v>
      </c>
      <c r="K45" s="87">
        <v>344.3608815426997</v>
      </c>
      <c r="L45" s="93">
        <v>23.415493273731045</v>
      </c>
      <c r="M45" s="93">
        <v>2.0578115111693478</v>
      </c>
      <c r="N45" s="93">
        <v>6.6059175834601547</v>
      </c>
      <c r="O45" s="89">
        <v>895.85296930957634</v>
      </c>
      <c r="P45" s="89">
        <v>1251.8381063399841</v>
      </c>
      <c r="Q45" s="89">
        <v>1833.8002864060818</v>
      </c>
      <c r="R45" s="90">
        <v>6.8760330578512407</v>
      </c>
      <c r="S45" s="90">
        <v>0.79614325068870528</v>
      </c>
      <c r="T45" s="90">
        <v>1.7327823691460056</v>
      </c>
    </row>
    <row r="46" spans="1:20" ht="15.95" customHeight="1" x14ac:dyDescent="0.25">
      <c r="A46" s="67" t="s">
        <v>593</v>
      </c>
      <c r="B46" s="67" t="s">
        <v>594</v>
      </c>
      <c r="C46" s="71" t="s">
        <v>83</v>
      </c>
      <c r="D46" s="72">
        <v>461.93</v>
      </c>
      <c r="E46" s="72">
        <v>471.25</v>
      </c>
      <c r="F46" s="86">
        <v>3194.3719008264461</v>
      </c>
      <c r="G46" s="86">
        <v>963.25068870523421</v>
      </c>
      <c r="H46" s="86">
        <v>647.96143250688704</v>
      </c>
      <c r="I46" s="87">
        <v>1134.2479338842975</v>
      </c>
      <c r="J46" s="87">
        <v>230.41873278236915</v>
      </c>
      <c r="K46" s="87">
        <v>353.3388429752066</v>
      </c>
      <c r="L46" s="93">
        <v>74.149247257710158</v>
      </c>
      <c r="M46" s="93">
        <v>11.31242922422075</v>
      </c>
      <c r="N46" s="93">
        <v>47.315382498652298</v>
      </c>
      <c r="O46" s="89">
        <v>894.89334042435178</v>
      </c>
      <c r="P46" s="89">
        <v>1273.3899244975005</v>
      </c>
      <c r="Q46" s="89">
        <v>1834.8332189229868</v>
      </c>
      <c r="R46" s="90">
        <v>2.3746556473829199</v>
      </c>
      <c r="S46" s="90">
        <v>0.32782369146005508</v>
      </c>
      <c r="T46" s="90">
        <v>1.5454545454545454</v>
      </c>
    </row>
    <row r="47" spans="1:20" x14ac:dyDescent="0.25">
      <c r="A47" s="9"/>
      <c r="B47" s="9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</sheetData>
  <mergeCells count="10">
    <mergeCell ref="O2:T2"/>
    <mergeCell ref="R3:T3"/>
    <mergeCell ref="A1:T1"/>
    <mergeCell ref="I3:K3"/>
    <mergeCell ref="O3:Q3"/>
    <mergeCell ref="D3:E3"/>
    <mergeCell ref="F3:H3"/>
    <mergeCell ref="C3:C4"/>
    <mergeCell ref="F2:N2"/>
    <mergeCell ref="L3:N3"/>
  </mergeCells>
  <hyperlinks>
    <hyperlink ref="A1:Q1" r:id="rId1" display="Bergensbanen"/>
  </hyperlinks>
  <pageMargins left="0.75" right="0.75" top="1" bottom="1" header="0.5" footer="0.5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3"/>
  </sheetPr>
  <dimension ref="A1:AC67"/>
  <sheetViews>
    <sheetView showGridLines="0" showRowColHeaders="0" workbookViewId="0">
      <selection sqref="A1:AC1"/>
    </sheetView>
  </sheetViews>
  <sheetFormatPr baseColWidth="10" defaultRowHeight="14.25" x14ac:dyDescent="0.25"/>
  <cols>
    <col min="1" max="2" width="4.7109375" style="7" customWidth="1"/>
    <col min="3" max="3" width="28.5703125" style="8" customWidth="1"/>
    <col min="4" max="29" width="5.7109375" style="2" customWidth="1"/>
    <col min="30" max="16384" width="11.42578125" style="2"/>
  </cols>
  <sheetData>
    <row r="1" spans="1:29" ht="24" customHeight="1" x14ac:dyDescent="0.25">
      <c r="A1" s="176" t="s">
        <v>26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29" ht="24" customHeight="1" x14ac:dyDescent="0.25">
      <c r="A2" s="70"/>
      <c r="B2" s="70"/>
      <c r="C2" s="70"/>
      <c r="D2" s="70"/>
      <c r="E2" s="60"/>
      <c r="F2" s="170" t="s">
        <v>598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83" t="s">
        <v>616</v>
      </c>
      <c r="Y2" s="183"/>
      <c r="Z2" s="183"/>
      <c r="AA2" s="183"/>
      <c r="AB2" s="183"/>
      <c r="AC2" s="183"/>
    </row>
    <row r="3" spans="1:29" ht="24" customHeight="1" x14ac:dyDescent="0.25">
      <c r="A3" s="59"/>
      <c r="B3" s="62"/>
      <c r="C3" s="173" t="s">
        <v>0</v>
      </c>
      <c r="D3" s="187" t="s">
        <v>595</v>
      </c>
      <c r="E3" s="187"/>
      <c r="F3" s="188" t="s">
        <v>597</v>
      </c>
      <c r="G3" s="188"/>
      <c r="H3" s="188"/>
      <c r="I3" s="189" t="s">
        <v>614</v>
      </c>
      <c r="J3" s="189"/>
      <c r="K3" s="189"/>
      <c r="L3" s="188" t="s">
        <v>615</v>
      </c>
      <c r="M3" s="188"/>
      <c r="N3" s="188"/>
      <c r="O3" s="189" t="s">
        <v>618</v>
      </c>
      <c r="P3" s="189"/>
      <c r="Q3" s="189"/>
      <c r="R3" s="185" t="s">
        <v>596</v>
      </c>
      <c r="S3" s="185"/>
      <c r="T3" s="185"/>
      <c r="U3" s="191" t="s">
        <v>617</v>
      </c>
      <c r="V3" s="191"/>
      <c r="W3" s="191"/>
      <c r="X3" s="186" t="s">
        <v>599</v>
      </c>
      <c r="Y3" s="186"/>
      <c r="Z3" s="186"/>
      <c r="AA3" s="190" t="s">
        <v>600</v>
      </c>
      <c r="AB3" s="190"/>
      <c r="AC3" s="190"/>
    </row>
    <row r="4" spans="1:29" ht="15" customHeight="1" x14ac:dyDescent="0.25">
      <c r="A4" s="62"/>
      <c r="B4" s="62"/>
      <c r="C4" s="173"/>
      <c r="D4" s="138" t="s">
        <v>35</v>
      </c>
      <c r="E4" s="138" t="s">
        <v>36</v>
      </c>
      <c r="F4" s="82" t="s">
        <v>2</v>
      </c>
      <c r="G4" s="82" t="s">
        <v>3</v>
      </c>
      <c r="H4" s="82" t="s">
        <v>4</v>
      </c>
      <c r="I4" s="81" t="s">
        <v>2</v>
      </c>
      <c r="J4" s="81" t="s">
        <v>3</v>
      </c>
      <c r="K4" s="81" t="s">
        <v>4</v>
      </c>
      <c r="L4" s="82" t="s">
        <v>2</v>
      </c>
      <c r="M4" s="82" t="s">
        <v>3</v>
      </c>
      <c r="N4" s="82" t="s">
        <v>4</v>
      </c>
      <c r="O4" s="121" t="s">
        <v>2</v>
      </c>
      <c r="P4" s="121" t="s">
        <v>3</v>
      </c>
      <c r="Q4" s="121" t="s">
        <v>4</v>
      </c>
      <c r="R4" s="139" t="s">
        <v>2</v>
      </c>
      <c r="S4" s="139" t="s">
        <v>3</v>
      </c>
      <c r="T4" s="139" t="s">
        <v>4</v>
      </c>
      <c r="U4" s="140" t="s">
        <v>2</v>
      </c>
      <c r="V4" s="140" t="s">
        <v>3</v>
      </c>
      <c r="W4" s="140" t="s">
        <v>4</v>
      </c>
      <c r="X4" s="141" t="s">
        <v>2</v>
      </c>
      <c r="Y4" s="141" t="s">
        <v>3</v>
      </c>
      <c r="Z4" s="141" t="s">
        <v>4</v>
      </c>
      <c r="AA4" s="142" t="s">
        <v>2</v>
      </c>
      <c r="AB4" s="142" t="s">
        <v>3</v>
      </c>
      <c r="AC4" s="142" t="s">
        <v>4</v>
      </c>
    </row>
    <row r="5" spans="1:29" ht="15" customHeight="1" x14ac:dyDescent="0.25">
      <c r="A5" s="67" t="s">
        <v>601</v>
      </c>
      <c r="B5" s="67" t="s">
        <v>602</v>
      </c>
      <c r="C5" s="71" t="s">
        <v>84</v>
      </c>
      <c r="D5" s="67">
        <v>145.72</v>
      </c>
      <c r="E5" s="67">
        <v>141.57</v>
      </c>
      <c r="F5" s="143">
        <v>391.71349862258955</v>
      </c>
      <c r="G5" s="143">
        <v>32.490358126721766</v>
      </c>
      <c r="H5" s="143">
        <v>64.573002754820934</v>
      </c>
      <c r="I5" s="93">
        <v>8.0220385674931123</v>
      </c>
      <c r="J5" s="93">
        <v>0.57300275482093666</v>
      </c>
      <c r="K5" s="93">
        <v>1.1460055096418733</v>
      </c>
      <c r="L5" s="144"/>
      <c r="M5" s="144"/>
      <c r="N5" s="144"/>
      <c r="O5" s="88">
        <v>1.1680440771349863</v>
      </c>
      <c r="P5" s="88">
        <v>0</v>
      </c>
      <c r="Q5" s="88">
        <v>0</v>
      </c>
      <c r="R5" s="131"/>
      <c r="S5" s="131"/>
      <c r="T5" s="131"/>
      <c r="U5" s="132">
        <v>3.7948873436525901</v>
      </c>
      <c r="V5" s="132">
        <v>0.32763270441373038</v>
      </c>
      <c r="W5" s="132">
        <v>0.94356667194297472</v>
      </c>
      <c r="X5" s="133"/>
      <c r="Y5" s="133"/>
      <c r="Z5" s="133"/>
      <c r="AA5" s="145"/>
      <c r="AB5" s="145"/>
      <c r="AC5" s="145"/>
    </row>
    <row r="6" spans="1:29" ht="15.95" customHeight="1" x14ac:dyDescent="0.25">
      <c r="A6" s="67" t="s">
        <v>602</v>
      </c>
      <c r="B6" s="67" t="s">
        <v>603</v>
      </c>
      <c r="C6" s="71" t="s">
        <v>85</v>
      </c>
      <c r="D6" s="136">
        <v>141.57</v>
      </c>
      <c r="E6" s="136">
        <v>139.85</v>
      </c>
      <c r="F6" s="143">
        <v>391.71349862258955</v>
      </c>
      <c r="G6" s="143">
        <v>32.490358126721766</v>
      </c>
      <c r="H6" s="143">
        <v>64.573002754820934</v>
      </c>
      <c r="I6" s="93">
        <v>8.0220385674931123</v>
      </c>
      <c r="J6" s="93">
        <v>0.57300275482093666</v>
      </c>
      <c r="K6" s="93">
        <v>1.1460055096418733</v>
      </c>
      <c r="L6" s="144"/>
      <c r="M6" s="144"/>
      <c r="N6" s="144"/>
      <c r="O6" s="88">
        <v>1.1680440771349863</v>
      </c>
      <c r="P6" s="88">
        <v>0</v>
      </c>
      <c r="Q6" s="88">
        <v>0</v>
      </c>
      <c r="R6" s="131"/>
      <c r="S6" s="131"/>
      <c r="T6" s="131"/>
      <c r="U6" s="132">
        <v>3.7948873436525901</v>
      </c>
      <c r="V6" s="132">
        <v>0.32763270441373038</v>
      </c>
      <c r="W6" s="132">
        <v>0.94356667194297472</v>
      </c>
      <c r="X6" s="133"/>
      <c r="Y6" s="133"/>
      <c r="Z6" s="133"/>
      <c r="AA6" s="145"/>
      <c r="AB6" s="145"/>
      <c r="AC6" s="145"/>
    </row>
    <row r="7" spans="1:29" ht="15.95" customHeight="1" x14ac:dyDescent="0.25">
      <c r="A7" s="67" t="s">
        <v>603</v>
      </c>
      <c r="B7" s="67" t="s">
        <v>604</v>
      </c>
      <c r="C7" s="71" t="s">
        <v>86</v>
      </c>
      <c r="D7" s="136">
        <v>139.85</v>
      </c>
      <c r="E7" s="136">
        <v>138.53</v>
      </c>
      <c r="F7" s="143">
        <v>391.71349862258955</v>
      </c>
      <c r="G7" s="143">
        <v>32.490358126721766</v>
      </c>
      <c r="H7" s="143">
        <v>64.573002754820934</v>
      </c>
      <c r="I7" s="93">
        <v>8.0220385674931123</v>
      </c>
      <c r="J7" s="93">
        <v>0.57300275482093666</v>
      </c>
      <c r="K7" s="93">
        <v>1.1460055096418733</v>
      </c>
      <c r="L7" s="144"/>
      <c r="M7" s="144"/>
      <c r="N7" s="144"/>
      <c r="O7" s="88">
        <v>1.1680440771349863</v>
      </c>
      <c r="P7" s="88">
        <v>0</v>
      </c>
      <c r="Q7" s="88">
        <v>0</v>
      </c>
      <c r="R7" s="131"/>
      <c r="S7" s="131"/>
      <c r="T7" s="131"/>
      <c r="U7" s="132">
        <v>3.7948873436525901</v>
      </c>
      <c r="V7" s="132">
        <v>0.32763270441373038</v>
      </c>
      <c r="W7" s="132">
        <v>0.94356667194297472</v>
      </c>
      <c r="X7" s="133"/>
      <c r="Y7" s="133"/>
      <c r="Z7" s="133"/>
      <c r="AA7" s="145"/>
      <c r="AB7" s="145"/>
      <c r="AC7" s="145"/>
    </row>
    <row r="8" spans="1:29" ht="15.95" customHeight="1" x14ac:dyDescent="0.25">
      <c r="A8" s="67" t="s">
        <v>604</v>
      </c>
      <c r="B8" s="67" t="s">
        <v>605</v>
      </c>
      <c r="C8" s="71" t="s">
        <v>87</v>
      </c>
      <c r="D8" s="136">
        <v>138.53</v>
      </c>
      <c r="E8" s="136">
        <v>136.24</v>
      </c>
      <c r="F8" s="143">
        <v>391.71349862258955</v>
      </c>
      <c r="G8" s="143">
        <v>32.490358126721766</v>
      </c>
      <c r="H8" s="143">
        <v>64.573002754820934</v>
      </c>
      <c r="I8" s="93">
        <v>8.0220385674931123</v>
      </c>
      <c r="J8" s="93">
        <v>0.57300275482093666</v>
      </c>
      <c r="K8" s="93">
        <v>1.1460055096418733</v>
      </c>
      <c r="L8" s="146"/>
      <c r="M8" s="146"/>
      <c r="N8" s="146"/>
      <c r="O8" s="88">
        <v>1.1680440771349863</v>
      </c>
      <c r="P8" s="88">
        <v>0</v>
      </c>
      <c r="Q8" s="88">
        <v>0</v>
      </c>
      <c r="R8" s="131"/>
      <c r="S8" s="131"/>
      <c r="T8" s="131"/>
      <c r="U8" s="132">
        <v>3.7948873436525901</v>
      </c>
      <c r="V8" s="132">
        <v>0.32763270441373038</v>
      </c>
      <c r="W8" s="132">
        <v>0.94356667194297472</v>
      </c>
      <c r="X8" s="133"/>
      <c r="Y8" s="133"/>
      <c r="Z8" s="133"/>
      <c r="AA8" s="145"/>
      <c r="AB8" s="145"/>
      <c r="AC8" s="145"/>
    </row>
    <row r="9" spans="1:29" ht="15.95" customHeight="1" x14ac:dyDescent="0.25">
      <c r="A9" s="67" t="s">
        <v>605</v>
      </c>
      <c r="B9" s="67" t="s">
        <v>606</v>
      </c>
      <c r="C9" s="71" t="s">
        <v>88</v>
      </c>
      <c r="D9" s="136">
        <v>136.24</v>
      </c>
      <c r="E9" s="136">
        <v>140.85</v>
      </c>
      <c r="F9" s="143">
        <v>393.44352617079892</v>
      </c>
      <c r="G9" s="143">
        <v>33.165289256198349</v>
      </c>
      <c r="H9" s="143">
        <v>64.705234159779607</v>
      </c>
      <c r="I9" s="93">
        <v>13.465564738292011</v>
      </c>
      <c r="J9" s="93">
        <v>4.5840220385674932</v>
      </c>
      <c r="K9" s="93">
        <v>4.8705234159779618</v>
      </c>
      <c r="L9" s="146">
        <v>873.50688705234165</v>
      </c>
      <c r="M9" s="146">
        <v>178.7603305785124</v>
      </c>
      <c r="N9" s="146">
        <v>74.917355371900825</v>
      </c>
      <c r="O9" s="88">
        <v>27.730027548209367</v>
      </c>
      <c r="P9" s="88">
        <v>8.1680440771349865</v>
      </c>
      <c r="Q9" s="88">
        <v>16.578512396694215</v>
      </c>
      <c r="R9" s="131">
        <v>258.62258953168043</v>
      </c>
      <c r="S9" s="131">
        <v>4.6831955922865015E-2</v>
      </c>
      <c r="T9" s="131">
        <v>286.37190082644628</v>
      </c>
      <c r="U9" s="132">
        <v>14.814429732318331</v>
      </c>
      <c r="V9" s="132">
        <v>2.6434839598329063</v>
      </c>
      <c r="W9" s="132">
        <v>5.6211960761081059</v>
      </c>
      <c r="X9" s="133">
        <v>906.15884317795326</v>
      </c>
      <c r="Y9" s="133">
        <v>542.75634153697217</v>
      </c>
      <c r="Z9" s="133">
        <v>1486.7530899865935</v>
      </c>
      <c r="AA9" s="145">
        <v>126.5334544744932</v>
      </c>
      <c r="AB9" s="145">
        <v>12.312893930523771</v>
      </c>
      <c r="AC9" s="145">
        <v>6.8480996297338184</v>
      </c>
    </row>
    <row r="10" spans="1:29" ht="15.95" customHeight="1" x14ac:dyDescent="0.25">
      <c r="A10" s="67" t="s">
        <v>606</v>
      </c>
      <c r="B10" s="67" t="s">
        <v>607</v>
      </c>
      <c r="C10" s="71" t="s">
        <v>89</v>
      </c>
      <c r="D10" s="136">
        <v>140.85</v>
      </c>
      <c r="E10" s="136">
        <v>145.94999999999999</v>
      </c>
      <c r="F10" s="143">
        <v>393.44352617079892</v>
      </c>
      <c r="G10" s="143">
        <v>33.165289256198349</v>
      </c>
      <c r="H10" s="143">
        <v>64.705234159779607</v>
      </c>
      <c r="I10" s="93">
        <v>13.465564738292011</v>
      </c>
      <c r="J10" s="93">
        <v>4.5840220385674932</v>
      </c>
      <c r="K10" s="93">
        <v>4.8705234159779618</v>
      </c>
      <c r="L10" s="144">
        <v>873.50688705234165</v>
      </c>
      <c r="M10" s="144">
        <v>178.7603305785124</v>
      </c>
      <c r="N10" s="144">
        <v>74.917355371900825</v>
      </c>
      <c r="O10" s="88">
        <v>27.438016528925619</v>
      </c>
      <c r="P10" s="88">
        <v>8.4600550964187331</v>
      </c>
      <c r="Q10" s="88">
        <v>16.578512396694215</v>
      </c>
      <c r="R10" s="131">
        <v>258.62258953168043</v>
      </c>
      <c r="S10" s="131">
        <v>4.6831955922865015E-2</v>
      </c>
      <c r="T10" s="131">
        <v>286.37190082644628</v>
      </c>
      <c r="U10" s="132">
        <v>15.210825497655378</v>
      </c>
      <c r="V10" s="132">
        <v>2.7071904221192824</v>
      </c>
      <c r="W10" s="132">
        <v>5.7840014797287722</v>
      </c>
      <c r="X10" s="133">
        <v>906.15884317795326</v>
      </c>
      <c r="Y10" s="133">
        <v>542.75634153697217</v>
      </c>
      <c r="Z10" s="133">
        <v>1486.7530899865935</v>
      </c>
      <c r="AA10" s="145">
        <v>126.6326280282122</v>
      </c>
      <c r="AB10" s="145">
        <v>12.263307153664266</v>
      </c>
      <c r="AC10" s="145">
        <v>6.7985128528743148</v>
      </c>
    </row>
    <row r="11" spans="1:29" ht="15.95" customHeight="1" x14ac:dyDescent="0.25">
      <c r="A11" s="67" t="s">
        <v>607</v>
      </c>
      <c r="B11" s="67" t="s">
        <v>608</v>
      </c>
      <c r="C11" s="71" t="s">
        <v>90</v>
      </c>
      <c r="D11" s="136">
        <v>145.94999999999999</v>
      </c>
      <c r="E11" s="136">
        <v>150.15</v>
      </c>
      <c r="F11" s="143">
        <v>427.78787878787881</v>
      </c>
      <c r="G11" s="143">
        <v>33.424242424242422</v>
      </c>
      <c r="H11" s="143">
        <v>32.352617079889804</v>
      </c>
      <c r="I11" s="93">
        <v>14.038567493112948</v>
      </c>
      <c r="J11" s="93">
        <v>4.5840220385674932</v>
      </c>
      <c r="K11" s="93">
        <v>4.2975206611570247</v>
      </c>
      <c r="L11" s="144"/>
      <c r="M11" s="144"/>
      <c r="N11" s="144"/>
      <c r="O11" s="88">
        <v>4.3746556473829203</v>
      </c>
      <c r="P11" s="88">
        <v>8.1680440771349865</v>
      </c>
      <c r="Q11" s="88">
        <v>16.87052341597796</v>
      </c>
      <c r="R11" s="131"/>
      <c r="S11" s="131"/>
      <c r="T11" s="131"/>
      <c r="U11" s="132">
        <v>5.3020606406399224</v>
      </c>
      <c r="V11" s="132">
        <v>0.62163427734937926</v>
      </c>
      <c r="W11" s="132">
        <v>2.3802618232534556</v>
      </c>
      <c r="X11" s="133">
        <v>123.59228650137742</v>
      </c>
      <c r="Y11" s="133">
        <v>8.0482579808783008</v>
      </c>
      <c r="Z11" s="133">
        <v>48.381501756162393</v>
      </c>
      <c r="AA11" s="145">
        <v>22.986387943607195</v>
      </c>
      <c r="AB11" s="145">
        <v>7.4794360719494417</v>
      </c>
      <c r="AC11" s="145">
        <v>4.526203208556149</v>
      </c>
    </row>
    <row r="12" spans="1:29" ht="15.95" customHeight="1" x14ac:dyDescent="0.25">
      <c r="A12" s="67" t="s">
        <v>608</v>
      </c>
      <c r="B12" s="67" t="s">
        <v>609</v>
      </c>
      <c r="C12" s="71" t="s">
        <v>91</v>
      </c>
      <c r="D12" s="136">
        <v>150.15</v>
      </c>
      <c r="E12" s="136">
        <v>156.09</v>
      </c>
      <c r="F12" s="143">
        <v>427.65564738292011</v>
      </c>
      <c r="G12" s="143">
        <v>33.556473829201103</v>
      </c>
      <c r="H12" s="143">
        <v>32.352617079889804</v>
      </c>
      <c r="I12" s="93">
        <v>14.038567493112948</v>
      </c>
      <c r="J12" s="93">
        <v>4.5840220385674932</v>
      </c>
      <c r="K12" s="93">
        <v>4.2975206611570247</v>
      </c>
      <c r="L12" s="144"/>
      <c r="M12" s="144"/>
      <c r="N12" s="144"/>
      <c r="O12" s="88">
        <v>4.3746556473829203</v>
      </c>
      <c r="P12" s="88">
        <v>8.7493112947658407</v>
      </c>
      <c r="Q12" s="88">
        <v>16.289256198347108</v>
      </c>
      <c r="R12" s="131"/>
      <c r="S12" s="131"/>
      <c r="T12" s="131"/>
      <c r="U12" s="132">
        <v>5.2998938681113259</v>
      </c>
      <c r="V12" s="132">
        <v>0.62141012846711163</v>
      </c>
      <c r="W12" s="132">
        <v>2.3789916462539153</v>
      </c>
      <c r="X12" s="133">
        <v>123.59228650137742</v>
      </c>
      <c r="Y12" s="133">
        <v>8.0482579808783008</v>
      </c>
      <c r="Z12" s="133">
        <v>48.381501756162393</v>
      </c>
      <c r="AA12" s="145">
        <v>22.986387943607195</v>
      </c>
      <c r="AB12" s="145">
        <v>6.5551774428779774</v>
      </c>
      <c r="AC12" s="145">
        <v>5.4504618376276124</v>
      </c>
    </row>
    <row r="13" spans="1:29" ht="15.95" customHeight="1" x14ac:dyDescent="0.25">
      <c r="A13" s="67" t="s">
        <v>609</v>
      </c>
      <c r="B13" s="67" t="s">
        <v>610</v>
      </c>
      <c r="C13" s="71" t="s">
        <v>92</v>
      </c>
      <c r="D13" s="136">
        <v>156.09</v>
      </c>
      <c r="E13" s="136">
        <v>168.42</v>
      </c>
      <c r="F13" s="143">
        <v>427.65564738292011</v>
      </c>
      <c r="G13" s="143">
        <v>33.556473829201103</v>
      </c>
      <c r="H13" s="143">
        <v>32.352617079889804</v>
      </c>
      <c r="I13" s="93">
        <v>14.038567493112948</v>
      </c>
      <c r="J13" s="93">
        <v>4.5840220385674932</v>
      </c>
      <c r="K13" s="93">
        <v>4.2975206611570247</v>
      </c>
      <c r="L13" s="144"/>
      <c r="M13" s="144"/>
      <c r="N13" s="144"/>
      <c r="O13" s="88">
        <v>4.3746556473829203</v>
      </c>
      <c r="P13" s="88">
        <v>8.7493112947658407</v>
      </c>
      <c r="Q13" s="88">
        <v>16.289256198347108</v>
      </c>
      <c r="R13" s="131"/>
      <c r="S13" s="131"/>
      <c r="T13" s="131"/>
      <c r="U13" s="132">
        <v>5.5441316519242037</v>
      </c>
      <c r="V13" s="132">
        <v>0.64667610610293025</v>
      </c>
      <c r="W13" s="132">
        <v>2.52216551952354</v>
      </c>
      <c r="X13" s="133">
        <v>123.59228650137742</v>
      </c>
      <c r="Y13" s="133">
        <v>8.0482579808783008</v>
      </c>
      <c r="Z13" s="133">
        <v>48.381501756162393</v>
      </c>
      <c r="AA13" s="145">
        <v>22.639280505590666</v>
      </c>
      <c r="AB13" s="145">
        <v>6.2080700048614483</v>
      </c>
      <c r="AC13" s="145">
        <v>4.6570734078755471</v>
      </c>
    </row>
    <row r="14" spans="1:29" ht="15.95" customHeight="1" x14ac:dyDescent="0.25">
      <c r="A14" s="67" t="s">
        <v>610</v>
      </c>
      <c r="B14" s="67" t="s">
        <v>611</v>
      </c>
      <c r="C14" s="71" t="s">
        <v>93</v>
      </c>
      <c r="D14" s="136">
        <v>168.42</v>
      </c>
      <c r="E14" s="136">
        <v>180.5</v>
      </c>
      <c r="F14" s="143">
        <v>400.57575757575756</v>
      </c>
      <c r="G14" s="143">
        <v>33.556473829201103</v>
      </c>
      <c r="H14" s="143">
        <v>59.432506887052341</v>
      </c>
      <c r="I14" s="93">
        <v>13.75206611570248</v>
      </c>
      <c r="J14" s="93">
        <v>4.5840220385674932</v>
      </c>
      <c r="K14" s="93">
        <v>4.5840220385674932</v>
      </c>
      <c r="L14" s="144"/>
      <c r="M14" s="144"/>
      <c r="N14" s="144"/>
      <c r="O14" s="88">
        <v>5.5426997245179059</v>
      </c>
      <c r="P14" s="88">
        <v>6.1212121212121211</v>
      </c>
      <c r="Q14" s="88">
        <v>17.749311294765839</v>
      </c>
      <c r="R14" s="131"/>
      <c r="S14" s="131"/>
      <c r="T14" s="131"/>
      <c r="U14" s="132">
        <v>5.3869982807115662</v>
      </c>
      <c r="V14" s="132">
        <v>0.64604891063506642</v>
      </c>
      <c r="W14" s="132">
        <v>2.6696818935624833</v>
      </c>
      <c r="X14" s="133">
        <v>123.59228650137742</v>
      </c>
      <c r="Y14" s="133">
        <v>8.0482579808783008</v>
      </c>
      <c r="Z14" s="133">
        <v>48.381501756162393</v>
      </c>
      <c r="AA14" s="145">
        <v>22.589693728731163</v>
      </c>
      <c r="AB14" s="145">
        <v>6.2080700048614483</v>
      </c>
      <c r="AC14" s="145">
        <v>4.7066601847350515</v>
      </c>
    </row>
    <row r="15" spans="1:29" ht="15.95" customHeight="1" x14ac:dyDescent="0.25">
      <c r="A15" s="67" t="s">
        <v>611</v>
      </c>
      <c r="B15" s="67" t="s">
        <v>612</v>
      </c>
      <c r="C15" s="71" t="s">
        <v>94</v>
      </c>
      <c r="D15" s="136">
        <v>180.5</v>
      </c>
      <c r="E15" s="136">
        <v>186.8</v>
      </c>
      <c r="F15" s="143">
        <v>475.94490358126723</v>
      </c>
      <c r="G15" s="143">
        <v>54.672176308539946</v>
      </c>
      <c r="H15" s="143">
        <v>53.763085399449032</v>
      </c>
      <c r="I15" s="93">
        <v>297.67493112947659</v>
      </c>
      <c r="J15" s="93">
        <v>6.0165289256198351</v>
      </c>
      <c r="K15" s="93">
        <v>281.05785123966945</v>
      </c>
      <c r="L15" s="144"/>
      <c r="M15" s="144"/>
      <c r="N15" s="144"/>
      <c r="O15" s="88">
        <v>1354.0716253443527</v>
      </c>
      <c r="P15" s="88">
        <v>578.11845730027551</v>
      </c>
      <c r="Q15" s="88">
        <v>1130.625344352617</v>
      </c>
      <c r="R15" s="131">
        <v>36.090909090909093</v>
      </c>
      <c r="S15" s="131">
        <v>22.118457300275484</v>
      </c>
      <c r="T15" s="131">
        <v>11.140495867768594</v>
      </c>
      <c r="U15" s="132">
        <v>27.500418723005168</v>
      </c>
      <c r="V15" s="132">
        <v>2.8649555977618775</v>
      </c>
      <c r="W15" s="132">
        <v>13.505030298141719</v>
      </c>
      <c r="X15" s="133">
        <v>123.59228650137743</v>
      </c>
      <c r="Y15" s="133">
        <v>8.0482579808783008</v>
      </c>
      <c r="Z15" s="133">
        <v>48.381501756162393</v>
      </c>
      <c r="AA15" s="145">
        <v>24.293534273213417</v>
      </c>
      <c r="AB15" s="145">
        <v>5.7300923675255229</v>
      </c>
      <c r="AC15" s="145">
        <v>5.1033543996110842</v>
      </c>
    </row>
    <row r="16" spans="1:29" ht="15.95" customHeight="1" x14ac:dyDescent="0.25">
      <c r="A16" s="67" t="s">
        <v>612</v>
      </c>
      <c r="B16" s="67" t="s">
        <v>613</v>
      </c>
      <c r="C16" s="71" t="s">
        <v>95</v>
      </c>
      <c r="D16" s="136">
        <v>186.8</v>
      </c>
      <c r="E16" s="136">
        <v>190.12</v>
      </c>
      <c r="F16" s="143">
        <v>475.54269972451789</v>
      </c>
      <c r="G16" s="143">
        <v>54.672176308539946</v>
      </c>
      <c r="H16" s="143">
        <v>53.763085399449032</v>
      </c>
      <c r="I16" s="93">
        <v>298.82093663911843</v>
      </c>
      <c r="J16" s="93">
        <v>5.1570247933884295</v>
      </c>
      <c r="K16" s="93">
        <v>281.63085399449034</v>
      </c>
      <c r="L16" s="144"/>
      <c r="M16" s="144"/>
      <c r="N16" s="144"/>
      <c r="O16" s="88">
        <v>1354.3636363636363</v>
      </c>
      <c r="P16" s="88">
        <v>579.28650137741045</v>
      </c>
      <c r="Q16" s="88">
        <v>1131.5013774104684</v>
      </c>
      <c r="R16" s="131">
        <v>36.090909090909093</v>
      </c>
      <c r="S16" s="131">
        <v>22.118457300275484</v>
      </c>
      <c r="T16" s="131">
        <v>11.190082644628099</v>
      </c>
      <c r="U16" s="132">
        <v>27.480748229480014</v>
      </c>
      <c r="V16" s="132">
        <v>2.8629306940166543</v>
      </c>
      <c r="W16" s="132">
        <v>13.495195051378914</v>
      </c>
      <c r="X16" s="133">
        <v>123.59228650137742</v>
      </c>
      <c r="Y16" s="133">
        <v>8.0645182323503999</v>
      </c>
      <c r="Z16" s="133">
        <v>48.392341923810456</v>
      </c>
      <c r="AA16" s="145">
        <v>17.305491711086116</v>
      </c>
      <c r="AB16" s="145">
        <v>3.5453078390141326</v>
      </c>
      <c r="AC16" s="145">
        <v>2.4668687955401243</v>
      </c>
    </row>
    <row r="17" spans="1:17" ht="15.95" customHeight="1" x14ac:dyDescent="0.25">
      <c r="A17" s="3"/>
      <c r="B17" s="3"/>
      <c r="C17" s="4"/>
      <c r="D17" s="1"/>
      <c r="E17" s="1"/>
      <c r="F17" s="11"/>
      <c r="G17" s="11"/>
      <c r="H17" s="11"/>
      <c r="I17" s="3"/>
      <c r="J17" s="3"/>
      <c r="K17" s="3"/>
      <c r="L17" s="12"/>
      <c r="M17" s="12"/>
      <c r="N17" s="12"/>
      <c r="O17" s="13"/>
      <c r="P17" s="13"/>
      <c r="Q17" s="13"/>
    </row>
    <row r="18" spans="1:17" ht="15.95" customHeight="1" x14ac:dyDescent="0.25">
      <c r="A18" s="3"/>
      <c r="B18" s="3"/>
      <c r="C18" s="4"/>
      <c r="D18" s="1"/>
      <c r="E18" s="1"/>
      <c r="F18" s="11"/>
      <c r="G18" s="11"/>
      <c r="H18" s="11"/>
      <c r="I18" s="3"/>
      <c r="J18" s="3"/>
      <c r="K18" s="3"/>
      <c r="L18" s="12"/>
      <c r="M18" s="12"/>
      <c r="N18" s="12"/>
      <c r="O18" s="13"/>
      <c r="P18" s="13"/>
      <c r="Q18" s="13"/>
    </row>
    <row r="19" spans="1:17" ht="15.95" customHeight="1" x14ac:dyDescent="0.25">
      <c r="A19" s="3"/>
      <c r="B19" s="3"/>
      <c r="C19" s="4"/>
      <c r="D19" s="1"/>
      <c r="E19" s="1"/>
      <c r="F19" s="11"/>
      <c r="G19" s="11"/>
      <c r="H19" s="11"/>
      <c r="I19" s="3"/>
      <c r="J19" s="3"/>
      <c r="K19" s="3"/>
      <c r="L19" s="12"/>
      <c r="M19" s="12"/>
      <c r="N19" s="12"/>
      <c r="O19" s="13"/>
      <c r="P19" s="13"/>
      <c r="Q19" s="13"/>
    </row>
    <row r="20" spans="1:17" ht="15.95" customHeight="1" x14ac:dyDescent="0.25">
      <c r="A20" s="3"/>
      <c r="B20" s="3"/>
      <c r="C20" s="4"/>
      <c r="D20" s="1"/>
      <c r="E20" s="1"/>
      <c r="F20" s="11"/>
      <c r="G20" s="11"/>
      <c r="H20" s="11"/>
      <c r="I20" s="3"/>
      <c r="J20" s="3"/>
      <c r="K20" s="3"/>
      <c r="L20" s="12"/>
      <c r="M20" s="12"/>
      <c r="N20" s="12"/>
      <c r="O20" s="13"/>
      <c r="P20" s="13"/>
      <c r="Q20" s="13"/>
    </row>
    <row r="21" spans="1:17" ht="15.95" customHeight="1" x14ac:dyDescent="0.25">
      <c r="A21" s="3"/>
      <c r="B21" s="3"/>
      <c r="C21" s="4"/>
      <c r="D21" s="1"/>
      <c r="E21" s="1"/>
      <c r="F21" s="11"/>
      <c r="G21" s="11"/>
      <c r="H21" s="11"/>
      <c r="I21" s="3"/>
      <c r="J21" s="3"/>
      <c r="K21" s="3"/>
      <c r="L21" s="12"/>
      <c r="M21" s="12"/>
      <c r="N21" s="12"/>
      <c r="O21" s="13"/>
      <c r="P21" s="13"/>
      <c r="Q21" s="13"/>
    </row>
    <row r="22" spans="1:17" ht="15.95" customHeight="1" x14ac:dyDescent="0.25">
      <c r="A22" s="3"/>
      <c r="B22" s="3"/>
      <c r="C22" s="4"/>
      <c r="D22" s="1"/>
      <c r="E22" s="1"/>
      <c r="F22" s="11"/>
      <c r="G22" s="11"/>
      <c r="H22" s="11"/>
      <c r="I22" s="3"/>
      <c r="J22" s="3"/>
      <c r="K22" s="3"/>
      <c r="L22" s="12"/>
      <c r="M22" s="12"/>
      <c r="N22" s="12"/>
      <c r="O22" s="13"/>
      <c r="P22" s="13"/>
      <c r="Q22" s="13"/>
    </row>
    <row r="23" spans="1:17" ht="15.95" customHeight="1" x14ac:dyDescent="0.25">
      <c r="A23" s="3"/>
      <c r="B23" s="3"/>
      <c r="C23" s="4"/>
      <c r="D23" s="1"/>
      <c r="E23" s="1"/>
      <c r="F23" s="11"/>
      <c r="G23" s="11"/>
      <c r="H23" s="11"/>
      <c r="I23" s="3"/>
      <c r="J23" s="3"/>
      <c r="K23" s="3"/>
      <c r="L23" s="12"/>
      <c r="M23" s="12"/>
      <c r="N23" s="12"/>
      <c r="O23" s="13"/>
      <c r="P23" s="13"/>
      <c r="Q23" s="13"/>
    </row>
    <row r="24" spans="1:17" ht="15.95" customHeight="1" x14ac:dyDescent="0.25">
      <c r="A24" s="3"/>
      <c r="B24" s="3"/>
      <c r="C24" s="4"/>
      <c r="D24" s="1"/>
      <c r="E24" s="1"/>
      <c r="F24" s="11"/>
      <c r="G24" s="11"/>
      <c r="H24" s="11"/>
      <c r="I24" s="3"/>
      <c r="J24" s="3"/>
      <c r="K24" s="3"/>
      <c r="L24" s="12"/>
      <c r="M24" s="12"/>
      <c r="N24" s="12"/>
      <c r="O24" s="13"/>
      <c r="P24" s="13"/>
      <c r="Q24" s="13"/>
    </row>
    <row r="25" spans="1:17" ht="15.95" customHeight="1" x14ac:dyDescent="0.25">
      <c r="A25" s="3"/>
      <c r="B25" s="3"/>
      <c r="C25" s="4"/>
      <c r="D25" s="1"/>
      <c r="E25" s="1"/>
      <c r="F25" s="11"/>
      <c r="G25" s="11"/>
      <c r="H25" s="11"/>
      <c r="I25" s="3"/>
      <c r="J25" s="3"/>
      <c r="K25" s="3"/>
      <c r="L25" s="12"/>
      <c r="M25" s="12"/>
      <c r="N25" s="12"/>
      <c r="O25" s="13"/>
      <c r="P25" s="13"/>
      <c r="Q25" s="13"/>
    </row>
    <row r="26" spans="1:17" ht="15.95" customHeight="1" x14ac:dyDescent="0.25">
      <c r="A26" s="3"/>
      <c r="B26" s="3"/>
      <c r="C26" s="4"/>
      <c r="D26" s="1"/>
      <c r="E26" s="1"/>
      <c r="F26" s="11"/>
      <c r="G26" s="11"/>
      <c r="H26" s="11"/>
      <c r="I26" s="3"/>
      <c r="J26" s="3"/>
      <c r="K26" s="3"/>
      <c r="L26" s="12"/>
      <c r="M26" s="12"/>
      <c r="N26" s="12"/>
      <c r="O26" s="13"/>
      <c r="P26" s="13"/>
      <c r="Q26" s="13"/>
    </row>
    <row r="27" spans="1:17" ht="15.95" customHeight="1" x14ac:dyDescent="0.25">
      <c r="A27" s="3"/>
      <c r="B27" s="3"/>
      <c r="C27" s="4"/>
      <c r="D27" s="1"/>
      <c r="E27" s="1"/>
      <c r="F27" s="11"/>
      <c r="G27" s="11"/>
      <c r="H27" s="11"/>
      <c r="I27" s="3"/>
      <c r="J27" s="3"/>
      <c r="K27" s="3"/>
      <c r="L27" s="12"/>
      <c r="M27" s="12"/>
      <c r="N27" s="12"/>
      <c r="O27" s="13"/>
      <c r="P27" s="13"/>
      <c r="Q27" s="13"/>
    </row>
    <row r="28" spans="1:17" ht="15.95" customHeight="1" x14ac:dyDescent="0.25">
      <c r="A28" s="3"/>
      <c r="B28" s="3"/>
      <c r="C28" s="4"/>
      <c r="D28" s="1"/>
      <c r="E28" s="1"/>
      <c r="F28" s="11"/>
      <c r="G28" s="11"/>
      <c r="H28" s="11"/>
      <c r="I28" s="3"/>
      <c r="J28" s="3"/>
      <c r="K28" s="3"/>
      <c r="L28" s="12"/>
      <c r="M28" s="12"/>
      <c r="N28" s="12"/>
      <c r="O28" s="13"/>
      <c r="P28" s="13"/>
      <c r="Q28" s="13"/>
    </row>
    <row r="29" spans="1:17" ht="15.95" customHeight="1" x14ac:dyDescent="0.25">
      <c r="A29" s="3"/>
      <c r="B29" s="3"/>
      <c r="C29" s="4"/>
      <c r="D29" s="1"/>
      <c r="E29" s="1"/>
      <c r="F29" s="11"/>
      <c r="G29" s="11"/>
      <c r="H29" s="11"/>
      <c r="I29" s="3"/>
      <c r="J29" s="3"/>
      <c r="K29" s="3"/>
      <c r="L29" s="12"/>
      <c r="M29" s="12"/>
      <c r="N29" s="12"/>
      <c r="O29" s="13"/>
      <c r="P29" s="13"/>
      <c r="Q29" s="13"/>
    </row>
    <row r="30" spans="1:17" ht="15.95" customHeight="1" x14ac:dyDescent="0.25">
      <c r="A30" s="3"/>
      <c r="B30" s="3"/>
      <c r="C30" s="4"/>
      <c r="D30" s="1"/>
      <c r="E30" s="1"/>
      <c r="F30" s="11"/>
      <c r="G30" s="11"/>
      <c r="H30" s="11"/>
      <c r="I30" s="3"/>
      <c r="J30" s="3"/>
      <c r="K30" s="3"/>
      <c r="L30" s="12"/>
      <c r="M30" s="12"/>
      <c r="N30" s="12"/>
      <c r="O30" s="13"/>
      <c r="P30" s="13"/>
      <c r="Q30" s="13"/>
    </row>
    <row r="31" spans="1:17" ht="15.95" customHeight="1" x14ac:dyDescent="0.25">
      <c r="A31" s="3"/>
      <c r="B31" s="3"/>
      <c r="C31" s="4"/>
      <c r="D31" s="1"/>
      <c r="E31" s="1"/>
      <c r="F31" s="11"/>
      <c r="G31" s="11"/>
      <c r="H31" s="11"/>
      <c r="I31" s="3"/>
      <c r="J31" s="3"/>
      <c r="K31" s="3"/>
      <c r="L31" s="12"/>
      <c r="M31" s="12"/>
      <c r="N31" s="12"/>
      <c r="O31" s="13"/>
      <c r="P31" s="13"/>
      <c r="Q31" s="13"/>
    </row>
    <row r="32" spans="1:17" ht="15.95" customHeight="1" x14ac:dyDescent="0.25">
      <c r="A32" s="3"/>
      <c r="B32" s="3"/>
      <c r="C32" s="4"/>
      <c r="D32" s="1"/>
      <c r="E32" s="1"/>
      <c r="F32" s="11"/>
      <c r="G32" s="11"/>
      <c r="H32" s="11"/>
      <c r="I32" s="3"/>
      <c r="J32" s="3"/>
      <c r="K32" s="3"/>
      <c r="L32" s="12"/>
      <c r="M32" s="12"/>
      <c r="N32" s="12"/>
      <c r="O32" s="13"/>
      <c r="P32" s="13"/>
      <c r="Q32" s="13"/>
    </row>
    <row r="33" spans="1:17" ht="15.95" customHeight="1" x14ac:dyDescent="0.25">
      <c r="A33" s="3"/>
      <c r="B33" s="3"/>
      <c r="C33" s="4"/>
      <c r="D33" s="1"/>
      <c r="E33" s="1"/>
      <c r="F33" s="11"/>
      <c r="G33" s="11"/>
      <c r="H33" s="11"/>
      <c r="I33" s="3"/>
      <c r="J33" s="3"/>
      <c r="K33" s="3"/>
      <c r="L33" s="12"/>
      <c r="M33" s="12"/>
      <c r="N33" s="12"/>
      <c r="O33" s="13"/>
      <c r="P33" s="13"/>
      <c r="Q33" s="13"/>
    </row>
    <row r="34" spans="1:17" ht="15.95" customHeight="1" x14ac:dyDescent="0.25">
      <c r="A34" s="3"/>
      <c r="B34" s="3"/>
      <c r="C34" s="4"/>
      <c r="D34" s="1"/>
      <c r="E34" s="1"/>
      <c r="F34" s="11"/>
      <c r="G34" s="11"/>
      <c r="H34" s="11"/>
      <c r="I34" s="3"/>
      <c r="J34" s="3"/>
      <c r="K34" s="3"/>
      <c r="L34" s="12"/>
      <c r="M34" s="12"/>
      <c r="N34" s="12"/>
      <c r="O34" s="13"/>
      <c r="P34" s="13"/>
      <c r="Q34" s="13"/>
    </row>
    <row r="35" spans="1:17" ht="15.95" customHeight="1" x14ac:dyDescent="0.25">
      <c r="A35" s="3"/>
      <c r="B35" s="3"/>
      <c r="C35" s="4"/>
      <c r="D35" s="1"/>
      <c r="E35" s="1"/>
      <c r="F35" s="11"/>
      <c r="G35" s="11"/>
      <c r="H35" s="11"/>
      <c r="I35" s="3"/>
      <c r="J35" s="3"/>
      <c r="K35" s="3"/>
      <c r="L35" s="12"/>
      <c r="M35" s="12"/>
      <c r="N35" s="12"/>
      <c r="O35" s="13"/>
      <c r="P35" s="13"/>
      <c r="Q35" s="13"/>
    </row>
    <row r="36" spans="1:17" ht="15.95" customHeight="1" x14ac:dyDescent="0.25">
      <c r="A36" s="3"/>
      <c r="B36" s="3"/>
      <c r="C36" s="4"/>
      <c r="D36" s="1"/>
      <c r="E36" s="1"/>
      <c r="F36" s="11"/>
      <c r="G36" s="11"/>
      <c r="H36" s="11"/>
      <c r="I36" s="3"/>
      <c r="J36" s="3"/>
      <c r="K36" s="3"/>
      <c r="L36" s="12"/>
      <c r="M36" s="12"/>
      <c r="N36" s="12"/>
      <c r="O36" s="13"/>
      <c r="P36" s="13"/>
      <c r="Q36" s="13"/>
    </row>
    <row r="37" spans="1:17" ht="15.95" customHeight="1" x14ac:dyDescent="0.25">
      <c r="A37" s="3"/>
      <c r="B37" s="3"/>
      <c r="C37" s="4"/>
      <c r="D37" s="1"/>
      <c r="E37" s="1"/>
      <c r="F37" s="11"/>
      <c r="G37" s="11"/>
      <c r="H37" s="11"/>
      <c r="I37" s="3"/>
      <c r="J37" s="3"/>
      <c r="K37" s="3"/>
      <c r="L37" s="12"/>
      <c r="M37" s="12"/>
      <c r="N37" s="12"/>
      <c r="O37" s="13"/>
      <c r="P37" s="13"/>
      <c r="Q37" s="13"/>
    </row>
    <row r="38" spans="1:17" ht="15.95" customHeight="1" x14ac:dyDescent="0.25">
      <c r="A38" s="3"/>
      <c r="B38" s="3"/>
      <c r="C38" s="4"/>
      <c r="D38" s="1"/>
      <c r="E38" s="1"/>
      <c r="F38" s="11"/>
      <c r="G38" s="11"/>
      <c r="H38" s="11"/>
      <c r="I38" s="3"/>
      <c r="J38" s="3"/>
      <c r="K38" s="3"/>
      <c r="L38" s="12"/>
      <c r="M38" s="12"/>
      <c r="N38" s="12"/>
      <c r="O38" s="13"/>
      <c r="P38" s="13"/>
      <c r="Q38" s="13"/>
    </row>
    <row r="39" spans="1:17" ht="15.95" customHeight="1" x14ac:dyDescent="0.25">
      <c r="A39" s="3"/>
      <c r="B39" s="3"/>
      <c r="C39" s="4"/>
      <c r="D39" s="1"/>
      <c r="E39" s="1"/>
      <c r="F39" s="11"/>
      <c r="G39" s="11"/>
      <c r="H39" s="11"/>
      <c r="I39" s="3"/>
      <c r="J39" s="3"/>
      <c r="K39" s="3"/>
      <c r="L39" s="12"/>
      <c r="M39" s="12"/>
      <c r="N39" s="12"/>
      <c r="O39" s="13"/>
      <c r="P39" s="13"/>
      <c r="Q39" s="13"/>
    </row>
    <row r="40" spans="1:17" ht="15.95" customHeight="1" x14ac:dyDescent="0.25">
      <c r="A40" s="3"/>
      <c r="B40" s="3"/>
      <c r="C40" s="4"/>
      <c r="D40" s="1"/>
      <c r="E40" s="1"/>
      <c r="F40" s="11"/>
      <c r="G40" s="11"/>
      <c r="H40" s="11"/>
      <c r="I40" s="3"/>
      <c r="J40" s="3"/>
      <c r="K40" s="3"/>
      <c r="L40" s="12"/>
      <c r="M40" s="12"/>
      <c r="N40" s="12"/>
      <c r="O40" s="13"/>
      <c r="P40" s="13"/>
      <c r="Q40" s="13"/>
    </row>
    <row r="41" spans="1:17" ht="15.95" customHeight="1" x14ac:dyDescent="0.25">
      <c r="A41" s="3"/>
      <c r="B41" s="3"/>
      <c r="C41" s="4"/>
      <c r="D41" s="1"/>
      <c r="E41" s="1"/>
      <c r="F41" s="11"/>
      <c r="G41" s="11"/>
      <c r="H41" s="11"/>
      <c r="I41" s="3"/>
      <c r="J41" s="3"/>
      <c r="K41" s="3"/>
      <c r="L41" s="12"/>
      <c r="M41" s="12"/>
      <c r="N41" s="12"/>
      <c r="O41" s="13"/>
      <c r="P41" s="13"/>
      <c r="Q41" s="13"/>
    </row>
    <row r="42" spans="1:17" ht="15.95" customHeight="1" x14ac:dyDescent="0.25">
      <c r="A42" s="3"/>
      <c r="B42" s="3"/>
      <c r="C42" s="4"/>
      <c r="D42" s="1"/>
      <c r="E42" s="1"/>
      <c r="F42" s="11"/>
      <c r="G42" s="11"/>
      <c r="H42" s="11"/>
      <c r="I42" s="3"/>
      <c r="J42" s="3"/>
      <c r="K42" s="3"/>
      <c r="L42" s="12"/>
      <c r="M42" s="12"/>
      <c r="N42" s="12"/>
      <c r="O42" s="13"/>
      <c r="P42" s="13"/>
      <c r="Q42" s="13"/>
    </row>
    <row r="43" spans="1:17" ht="15.95" customHeight="1" x14ac:dyDescent="0.25">
      <c r="A43" s="3"/>
      <c r="B43" s="3"/>
      <c r="C43" s="4"/>
      <c r="D43" s="1"/>
      <c r="E43" s="1"/>
      <c r="F43" s="11"/>
      <c r="G43" s="11"/>
      <c r="H43" s="11"/>
      <c r="I43" s="3"/>
      <c r="J43" s="3"/>
      <c r="K43" s="3"/>
      <c r="L43" s="12"/>
      <c r="M43" s="12"/>
      <c r="N43" s="12"/>
      <c r="O43" s="13"/>
      <c r="P43" s="13"/>
      <c r="Q43" s="13"/>
    </row>
    <row r="44" spans="1:17" ht="15.95" customHeight="1" x14ac:dyDescent="0.25">
      <c r="A44" s="3"/>
      <c r="B44" s="3"/>
      <c r="C44" s="4"/>
      <c r="D44" s="1"/>
      <c r="E44" s="1"/>
      <c r="F44" s="11"/>
      <c r="G44" s="11"/>
      <c r="H44" s="11"/>
      <c r="I44" s="3"/>
      <c r="J44" s="3"/>
      <c r="K44" s="3"/>
      <c r="L44" s="12"/>
      <c r="M44" s="12"/>
      <c r="N44" s="12"/>
      <c r="O44" s="13"/>
      <c r="P44" s="13"/>
      <c r="Q44" s="13"/>
    </row>
    <row r="45" spans="1:17" ht="15.95" customHeight="1" x14ac:dyDescent="0.25">
      <c r="A45" s="3"/>
      <c r="B45" s="3"/>
      <c r="C45" s="4"/>
      <c r="D45" s="1"/>
      <c r="E45" s="1"/>
      <c r="F45" s="11"/>
      <c r="G45" s="11"/>
      <c r="H45" s="11"/>
      <c r="I45" s="3"/>
      <c r="J45" s="3"/>
      <c r="K45" s="3"/>
      <c r="L45" s="12"/>
      <c r="M45" s="12"/>
      <c r="N45" s="12"/>
      <c r="O45" s="13"/>
      <c r="P45" s="13"/>
      <c r="Q45" s="13"/>
    </row>
    <row r="46" spans="1:17" ht="15.95" customHeight="1" x14ac:dyDescent="0.25">
      <c r="A46" s="3"/>
      <c r="B46" s="3"/>
      <c r="C46" s="4"/>
      <c r="D46" s="1"/>
      <c r="E46" s="1"/>
      <c r="F46" s="11"/>
      <c r="G46" s="11"/>
      <c r="H46" s="11"/>
      <c r="I46" s="3"/>
      <c r="J46" s="3"/>
      <c r="K46" s="3"/>
      <c r="L46" s="12"/>
      <c r="M46" s="12"/>
      <c r="N46" s="12"/>
      <c r="O46" s="13"/>
      <c r="P46" s="13"/>
      <c r="Q46" s="13"/>
    </row>
    <row r="47" spans="1:17" ht="15.95" customHeight="1" x14ac:dyDescent="0.25">
      <c r="A47" s="3"/>
      <c r="B47" s="3"/>
      <c r="C47" s="4"/>
      <c r="D47" s="1"/>
      <c r="E47" s="1"/>
      <c r="F47" s="11"/>
      <c r="G47" s="11"/>
      <c r="H47" s="11"/>
      <c r="I47" s="3"/>
      <c r="J47" s="3"/>
      <c r="K47" s="3"/>
      <c r="L47" s="12"/>
      <c r="M47" s="12"/>
      <c r="N47" s="12"/>
      <c r="O47" s="13"/>
      <c r="P47" s="13"/>
      <c r="Q47" s="13"/>
    </row>
    <row r="48" spans="1:17" x14ac:dyDescent="0.25">
      <c r="A48" s="9"/>
      <c r="B48" s="9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</sheetData>
  <mergeCells count="13">
    <mergeCell ref="A1:AC1"/>
    <mergeCell ref="C3:C4"/>
    <mergeCell ref="R3:T3"/>
    <mergeCell ref="X3:Z3"/>
    <mergeCell ref="X2:AC2"/>
    <mergeCell ref="D3:E3"/>
    <mergeCell ref="F3:H3"/>
    <mergeCell ref="I3:K3"/>
    <mergeCell ref="L3:N3"/>
    <mergeCell ref="O3:Q3"/>
    <mergeCell ref="F2:W2"/>
    <mergeCell ref="AA3:AC3"/>
    <mergeCell ref="U3:W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31</vt:i4>
      </vt:variant>
    </vt:vector>
  </HeadingPairs>
  <TitlesOfParts>
    <vt:vector size="31" baseType="lpstr">
      <vt:lpstr>OVERSIKT</vt:lpstr>
      <vt:lpstr>VEILEDNING</vt:lpstr>
      <vt:lpstr>Togtyper</vt:lpstr>
      <vt:lpstr>Alnabanen</vt:lpstr>
      <vt:lpstr>Alnabru-Loenga</vt:lpstr>
      <vt:lpstr>Arendalsbanen</vt:lpstr>
      <vt:lpstr>Askerbanen</vt:lpstr>
      <vt:lpstr>Bergensbanen</vt:lpstr>
      <vt:lpstr>Bratsbergbanen</vt:lpstr>
      <vt:lpstr>Dovrebanen</vt:lpstr>
      <vt:lpstr>Drammenbanen</vt:lpstr>
      <vt:lpstr>Flåmsbana</vt:lpstr>
      <vt:lpstr>Gardermobanen</vt:lpstr>
      <vt:lpstr>Gjøvikbanen</vt:lpstr>
      <vt:lpstr>Hovedbanen</vt:lpstr>
      <vt:lpstr>Kongsvingerbanen</vt:lpstr>
      <vt:lpstr>Meråkerbanen</vt:lpstr>
      <vt:lpstr>Nordlandsbanen</vt:lpstr>
      <vt:lpstr>Ofotbanen</vt:lpstr>
      <vt:lpstr>Randsfjordbanen</vt:lpstr>
      <vt:lpstr>Raumabanen</vt:lpstr>
      <vt:lpstr>Roa-Hønefoss</vt:lpstr>
      <vt:lpstr>Rørosbanen</vt:lpstr>
      <vt:lpstr>Skøyen-Filipstad</vt:lpstr>
      <vt:lpstr>Solørbanen</vt:lpstr>
      <vt:lpstr>Spikkestadbanen</vt:lpstr>
      <vt:lpstr>Stavne-Leangen</vt:lpstr>
      <vt:lpstr>Sørlandsbanen</vt:lpstr>
      <vt:lpstr>Vestfoldbanen</vt:lpstr>
      <vt:lpstr>Østfoldbanen vestre linje</vt:lpstr>
      <vt:lpstr>Østfoldbanen østre linje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Ursin Torbjørn</dc:creator>
  <cp:lastModifiedBy>Torbjørn Ursin</cp:lastModifiedBy>
  <cp:lastPrinted>2008-09-29T08:15:01Z</cp:lastPrinted>
  <dcterms:created xsi:type="dcterms:W3CDTF">2008-04-21T08:11:20Z</dcterms:created>
  <dcterms:modified xsi:type="dcterms:W3CDTF">2017-01-26T14:46:06Z</dcterms:modified>
</cp:coreProperties>
</file>